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asus\Documents\Sport\LOB\Moje\"/>
    </mc:Choice>
  </mc:AlternateContent>
  <xr:revisionPtr revIDLastSave="0" documentId="13_ncr:1_{2213190D-A1DA-4C7E-AA4C-B1DC5B5FE020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1500" sheetId="8" r:id="rId1"/>
    <sheet name="Kopce muži" sheetId="1" r:id="rId2"/>
    <sheet name="Kopce ženy" sheetId="4" r:id="rId3"/>
    <sheet name="Kopce ženy nové" sheetId="7" r:id="rId4"/>
    <sheet name="Soupaže muži" sheetId="5" r:id="rId5"/>
    <sheet name="Soupaže ženy" sheetId="6" r:id="rId6"/>
    <sheet name="Kros muži" sheetId="2" r:id="rId7"/>
    <sheet name="Kros ženy" sheetId="3" r:id="rId8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5" i="5" l="1"/>
  <c r="N55" i="5" s="1"/>
  <c r="K47" i="6"/>
  <c r="J47" i="6"/>
  <c r="J40" i="6"/>
  <c r="J18" i="6"/>
  <c r="J8" i="6"/>
  <c r="M86" i="5"/>
  <c r="N86" i="5" s="1"/>
  <c r="M36" i="5"/>
  <c r="M16" i="5"/>
  <c r="M14" i="5"/>
  <c r="M10" i="5"/>
  <c r="M9" i="5"/>
  <c r="M6" i="5"/>
  <c r="M1" i="5"/>
  <c r="M2" i="5"/>
  <c r="F16" i="8"/>
  <c r="F13" i="8"/>
  <c r="F10" i="8"/>
  <c r="F9" i="8"/>
  <c r="F34" i="8"/>
  <c r="F32" i="8"/>
  <c r="F29" i="8"/>
  <c r="F25" i="8"/>
  <c r="F23" i="8"/>
  <c r="F17" i="8"/>
  <c r="F11" i="8"/>
  <c r="F8" i="8"/>
  <c r="F3" i="8"/>
  <c r="F27" i="8"/>
  <c r="F24" i="8"/>
  <c r="F22" i="8"/>
  <c r="F20" i="8"/>
  <c r="F15" i="8"/>
  <c r="F14" i="8"/>
  <c r="F12" i="8"/>
  <c r="F5" i="8"/>
  <c r="F36" i="8"/>
  <c r="F35" i="8"/>
  <c r="F30" i="8"/>
  <c r="F31" i="8"/>
  <c r="F21" i="8"/>
  <c r="F19" i="8"/>
  <c r="F18" i="8"/>
  <c r="F37" i="8"/>
  <c r="F33" i="8"/>
  <c r="F28" i="8"/>
  <c r="F26" i="8"/>
  <c r="F7" i="8"/>
  <c r="F6" i="8"/>
  <c r="F4" i="8"/>
  <c r="F2" i="8"/>
  <c r="J2" i="7"/>
  <c r="I2" i="7"/>
  <c r="I1" i="7"/>
  <c r="J92" i="1"/>
  <c r="K92" i="1" s="1"/>
  <c r="J91" i="1"/>
  <c r="J90" i="1"/>
  <c r="J86" i="1"/>
  <c r="J84" i="1"/>
  <c r="J78" i="1"/>
  <c r="J55" i="1"/>
  <c r="J1" i="6"/>
  <c r="K2" i="6" s="1"/>
  <c r="J5" i="6"/>
  <c r="M35" i="5"/>
  <c r="M33" i="5"/>
  <c r="M20" i="5"/>
  <c r="M3" i="5"/>
  <c r="N3" i="5" s="1"/>
  <c r="J79" i="1"/>
  <c r="J72" i="1"/>
  <c r="J61" i="1"/>
  <c r="J41" i="1"/>
  <c r="K18" i="6" l="1"/>
  <c r="K40" i="6"/>
  <c r="K8" i="6"/>
  <c r="N36" i="5"/>
  <c r="N16" i="5"/>
  <c r="N14" i="5"/>
  <c r="N2" i="5"/>
  <c r="N10" i="5"/>
  <c r="N9" i="5"/>
  <c r="N6" i="5"/>
  <c r="N20" i="5"/>
  <c r="N33" i="5"/>
  <c r="N35" i="5"/>
  <c r="G5" i="2"/>
  <c r="H5" i="2" s="1"/>
  <c r="G14" i="2"/>
  <c r="H14" i="2" s="1"/>
  <c r="G16" i="2"/>
  <c r="H16" i="2"/>
  <c r="G36" i="2"/>
  <c r="H36" i="2" s="1"/>
  <c r="M48" i="5"/>
  <c r="M56" i="5"/>
  <c r="M11" i="5"/>
  <c r="H27" i="4"/>
  <c r="J9" i="1"/>
  <c r="J46" i="1"/>
  <c r="J40" i="1"/>
  <c r="J23" i="1"/>
  <c r="J4" i="1"/>
  <c r="M22" i="5"/>
  <c r="M53" i="5"/>
  <c r="M12" i="5"/>
  <c r="M39" i="5"/>
  <c r="M37" i="5"/>
  <c r="H12" i="4"/>
  <c r="H5" i="4"/>
  <c r="J3" i="1"/>
  <c r="J13" i="1"/>
  <c r="J37" i="1"/>
  <c r="J5" i="1"/>
  <c r="J43" i="1"/>
  <c r="E16" i="3"/>
  <c r="E6" i="3"/>
  <c r="G3" i="2"/>
  <c r="H3" i="2" s="1"/>
  <c r="G27" i="2"/>
  <c r="H27" i="2" s="1"/>
  <c r="G4" i="2"/>
  <c r="H4" i="2" s="1"/>
  <c r="G28" i="2"/>
  <c r="H28" i="2" s="1"/>
  <c r="G9" i="2"/>
  <c r="H9" i="2" s="1"/>
  <c r="J53" i="6"/>
  <c r="J45" i="6"/>
  <c r="J30" i="6"/>
  <c r="M26" i="5" l="1"/>
  <c r="M19" i="5"/>
  <c r="M29" i="5"/>
  <c r="M13" i="5"/>
  <c r="J39" i="6"/>
  <c r="J31" i="6"/>
  <c r="J47" i="1"/>
  <c r="J52" i="1"/>
  <c r="J60" i="1"/>
  <c r="J57" i="1"/>
  <c r="J51" i="1"/>
  <c r="K47" i="1" s="1"/>
  <c r="J8" i="1"/>
  <c r="H41" i="4"/>
  <c r="H42" i="4"/>
  <c r="H23" i="4"/>
  <c r="E38" i="3"/>
  <c r="E37" i="3"/>
  <c r="E11" i="3"/>
  <c r="H23" i="2"/>
  <c r="H21" i="2"/>
  <c r="H20" i="2"/>
  <c r="H17" i="2"/>
  <c r="H7" i="2"/>
  <c r="M50" i="5"/>
  <c r="M38" i="5"/>
  <c r="M46" i="5"/>
  <c r="M67" i="5"/>
  <c r="J29" i="1"/>
  <c r="J1" i="1"/>
  <c r="J17" i="1"/>
  <c r="K17" i="1" s="1"/>
  <c r="J2" i="1"/>
  <c r="J35" i="6"/>
  <c r="J36" i="6"/>
  <c r="M45" i="5"/>
  <c r="M30" i="5"/>
  <c r="M23" i="5"/>
  <c r="M75" i="5"/>
  <c r="M31" i="5"/>
  <c r="M47" i="5"/>
  <c r="M43" i="5"/>
  <c r="H45" i="4"/>
  <c r="H44" i="4"/>
  <c r="H16" i="4"/>
  <c r="J89" i="1"/>
  <c r="J88" i="1"/>
  <c r="K88" i="1" s="1"/>
  <c r="J35" i="1"/>
  <c r="J32" i="1"/>
  <c r="J10" i="1"/>
  <c r="K10" i="1" s="1"/>
  <c r="J7" i="1"/>
  <c r="K90" i="1" l="1"/>
  <c r="K91" i="1"/>
  <c r="K84" i="1"/>
  <c r="K86" i="1"/>
  <c r="K55" i="1"/>
  <c r="K78" i="1"/>
  <c r="K5" i="1"/>
  <c r="K41" i="1"/>
  <c r="K72" i="1"/>
  <c r="K61" i="1"/>
  <c r="K79" i="1"/>
  <c r="K46" i="1"/>
  <c r="K4" i="1"/>
  <c r="K40" i="1"/>
  <c r="K23" i="1"/>
  <c r="K9" i="1"/>
  <c r="K3" i="1"/>
  <c r="K13" i="1"/>
  <c r="K43" i="1"/>
  <c r="K37" i="1"/>
  <c r="K51" i="1"/>
  <c r="K32" i="1"/>
  <c r="K89" i="1"/>
  <c r="K29" i="1"/>
  <c r="K52" i="1"/>
  <c r="K7" i="1"/>
  <c r="K35" i="1"/>
  <c r="K2" i="1"/>
  <c r="K8" i="1"/>
  <c r="K57" i="1"/>
  <c r="K60" i="1"/>
  <c r="E33" i="3"/>
  <c r="E21" i="3"/>
  <c r="E13" i="3"/>
  <c r="E3" i="3"/>
  <c r="G44" i="2"/>
  <c r="G42" i="2"/>
  <c r="G41" i="2"/>
  <c r="G25" i="2"/>
  <c r="H35" i="4"/>
  <c r="H26" i="4"/>
  <c r="H10" i="4"/>
  <c r="J70" i="1"/>
  <c r="J59" i="1"/>
  <c r="J26" i="6" l="1"/>
  <c r="J13" i="6"/>
  <c r="J11" i="6"/>
  <c r="M85" i="5"/>
  <c r="M51" i="5"/>
  <c r="M17" i="5"/>
  <c r="N11" i="5" l="1"/>
  <c r="N56" i="5"/>
  <c r="N48" i="5"/>
  <c r="N39" i="5"/>
  <c r="N22" i="5"/>
  <c r="N12" i="5"/>
  <c r="N53" i="5"/>
  <c r="N37" i="5"/>
  <c r="N13" i="5"/>
  <c r="N19" i="5"/>
  <c r="N26" i="5"/>
  <c r="N29" i="5"/>
  <c r="N51" i="5"/>
  <c r="N17" i="5"/>
  <c r="N85" i="5"/>
  <c r="N43" i="5"/>
  <c r="N46" i="5"/>
  <c r="N30" i="5"/>
  <c r="N50" i="5"/>
  <c r="N38" i="5"/>
  <c r="N67" i="5"/>
  <c r="N47" i="5"/>
  <c r="N23" i="5"/>
  <c r="N45" i="5"/>
  <c r="N31" i="5"/>
  <c r="N75" i="5"/>
  <c r="J39" i="1"/>
  <c r="E36" i="3" l="1"/>
  <c r="E34" i="3"/>
  <c r="G11" i="2"/>
  <c r="G32" i="2"/>
  <c r="G39" i="2"/>
  <c r="G33" i="2"/>
  <c r="G61" i="2"/>
  <c r="G60" i="2"/>
  <c r="H43" i="4" l="1"/>
  <c r="H36" i="4"/>
  <c r="J85" i="1"/>
  <c r="J76" i="1"/>
  <c r="J53" i="1"/>
  <c r="J42" i="1"/>
  <c r="J31" i="1"/>
  <c r="J26" i="1"/>
  <c r="J44" i="6" l="1"/>
  <c r="J16" i="6"/>
  <c r="J21" i="6"/>
  <c r="M24" i="5"/>
  <c r="M70" i="5"/>
  <c r="M57" i="5"/>
  <c r="M60" i="5"/>
  <c r="M8" i="5"/>
  <c r="N8" i="5" s="1"/>
  <c r="M15" i="5"/>
  <c r="M5" i="5"/>
  <c r="N5" i="5" s="1"/>
  <c r="E32" i="3" l="1"/>
  <c r="E9" i="3"/>
  <c r="E8" i="3"/>
  <c r="G55" i="2"/>
  <c r="G38" i="2"/>
  <c r="G34" i="2"/>
  <c r="J38" i="6"/>
  <c r="J51" i="6"/>
  <c r="J52" i="6"/>
  <c r="J28" i="6"/>
  <c r="J22" i="6"/>
  <c r="J20" i="6"/>
  <c r="M77" i="5"/>
  <c r="M40" i="5"/>
  <c r="H39" i="4"/>
  <c r="H29" i="4"/>
  <c r="H19" i="4"/>
  <c r="H8" i="4"/>
  <c r="J6" i="1"/>
  <c r="K6" i="1" l="1"/>
  <c r="K70" i="1"/>
  <c r="K59" i="1"/>
  <c r="K39" i="1"/>
  <c r="K42" i="1"/>
  <c r="K31" i="1"/>
  <c r="K53" i="1"/>
  <c r="K85" i="1"/>
  <c r="K26" i="1"/>
  <c r="K76" i="1"/>
  <c r="J15" i="6"/>
  <c r="J34" i="6"/>
  <c r="J42" i="6"/>
  <c r="J43" i="6"/>
  <c r="J4" i="6"/>
  <c r="J14" i="6"/>
  <c r="J50" i="6"/>
  <c r="J48" i="6"/>
  <c r="J3" i="6"/>
  <c r="J25" i="6"/>
  <c r="J10" i="6"/>
  <c r="J27" i="6"/>
  <c r="J6" i="6"/>
  <c r="K6" i="6" s="1"/>
  <c r="J17" i="6"/>
  <c r="J29" i="6"/>
  <c r="J33" i="6"/>
  <c r="J12" i="6"/>
  <c r="K12" i="6" s="1"/>
  <c r="J24" i="6"/>
  <c r="J41" i="6"/>
  <c r="J7" i="6"/>
  <c r="J37" i="6"/>
  <c r="K37" i="6" s="1"/>
  <c r="J49" i="6"/>
  <c r="K49" i="6" s="1"/>
  <c r="J9" i="6"/>
  <c r="J19" i="6"/>
  <c r="J32" i="6"/>
  <c r="K32" i="6" s="1"/>
  <c r="J46" i="6"/>
  <c r="K46" i="6" s="1"/>
  <c r="J23" i="6"/>
  <c r="K24" i="6" l="1"/>
  <c r="K30" i="6"/>
  <c r="K53" i="6"/>
  <c r="K45" i="6"/>
  <c r="K39" i="6"/>
  <c r="K31" i="6"/>
  <c r="K38" i="6"/>
  <c r="K36" i="6"/>
  <c r="K35" i="6"/>
  <c r="K5" i="6"/>
  <c r="K26" i="6"/>
  <c r="K13" i="6"/>
  <c r="K11" i="6"/>
  <c r="K17" i="6"/>
  <c r="K25" i="6"/>
  <c r="K14" i="6"/>
  <c r="K7" i="6"/>
  <c r="K33" i="6"/>
  <c r="K27" i="6"/>
  <c r="K48" i="6"/>
  <c r="K52" i="6"/>
  <c r="K51" i="6"/>
  <c r="K41" i="6"/>
  <c r="K50" i="6"/>
  <c r="K42" i="6"/>
  <c r="K34" i="6"/>
  <c r="K20" i="6"/>
  <c r="K16" i="6"/>
  <c r="K21" i="6"/>
  <c r="K44" i="6"/>
  <c r="K15" i="6"/>
  <c r="K23" i="6"/>
  <c r="K28" i="6"/>
  <c r="K43" i="6"/>
  <c r="K29" i="6"/>
  <c r="K10" i="6"/>
  <c r="K4" i="6"/>
  <c r="K19" i="6"/>
  <c r="K9" i="6"/>
  <c r="K3" i="6"/>
  <c r="K22" i="6"/>
  <c r="M79" i="5"/>
  <c r="M34" i="5"/>
  <c r="M68" i="5"/>
  <c r="M78" i="5"/>
  <c r="M84" i="5"/>
  <c r="M54" i="5"/>
  <c r="M61" i="5"/>
  <c r="M72" i="5"/>
  <c r="M18" i="5"/>
  <c r="M83" i="5"/>
  <c r="M89" i="5"/>
  <c r="M49" i="5"/>
  <c r="M65" i="5"/>
  <c r="M27" i="5"/>
  <c r="M62" i="5"/>
  <c r="M81" i="5"/>
  <c r="M7" i="5"/>
  <c r="N7" i="5" s="1"/>
  <c r="M58" i="5"/>
  <c r="M76" i="5"/>
  <c r="M80" i="5"/>
  <c r="M82" i="5"/>
  <c r="M87" i="5"/>
  <c r="M4" i="5"/>
  <c r="N4" i="5" s="1"/>
  <c r="M52" i="5"/>
  <c r="M63" i="5"/>
  <c r="M69" i="5"/>
  <c r="M73" i="5"/>
  <c r="N73" i="5" s="1"/>
  <c r="M74" i="5"/>
  <c r="M42" i="5"/>
  <c r="M59" i="5"/>
  <c r="M71" i="5"/>
  <c r="N71" i="5" s="1"/>
  <c r="M88" i="5"/>
  <c r="M92" i="5"/>
  <c r="M21" i="5"/>
  <c r="M28" i="5"/>
  <c r="N28" i="5" s="1"/>
  <c r="M44" i="5"/>
  <c r="M66" i="5"/>
  <c r="M91" i="5"/>
  <c r="M32" i="5"/>
  <c r="N32" i="5" s="1"/>
  <c r="M41" i="5"/>
  <c r="M64" i="5"/>
  <c r="M90" i="5"/>
  <c r="M25" i="5"/>
  <c r="N25" i="5" s="1"/>
  <c r="N64" i="5" l="1"/>
  <c r="N66" i="5"/>
  <c r="N92" i="5"/>
  <c r="N42" i="5"/>
  <c r="N63" i="5"/>
  <c r="N82" i="5"/>
  <c r="N65" i="5"/>
  <c r="N18" i="5"/>
  <c r="N84" i="5"/>
  <c r="N79" i="5"/>
  <c r="N41" i="5"/>
  <c r="N44" i="5"/>
  <c r="N88" i="5"/>
  <c r="N74" i="5"/>
  <c r="N52" i="5"/>
  <c r="N80" i="5"/>
  <c r="N81" i="5"/>
  <c r="N49" i="5"/>
  <c r="N72" i="5"/>
  <c r="N78" i="5"/>
  <c r="N57" i="5"/>
  <c r="N60" i="5"/>
  <c r="N70" i="5"/>
  <c r="N24" i="5"/>
  <c r="N90" i="5"/>
  <c r="N91" i="5"/>
  <c r="N21" i="5"/>
  <c r="N59" i="5"/>
  <c r="N69" i="5"/>
  <c r="N87" i="5"/>
  <c r="N58" i="5"/>
  <c r="N27" i="5"/>
  <c r="N83" i="5"/>
  <c r="N54" i="5"/>
  <c r="N34" i="5"/>
  <c r="N15" i="5"/>
  <c r="N40" i="5"/>
  <c r="N77" i="5"/>
  <c r="N76" i="5"/>
  <c r="N62" i="5"/>
  <c r="N89" i="5"/>
  <c r="N61" i="5"/>
  <c r="N68" i="5"/>
  <c r="I6" i="4"/>
  <c r="H22" i="4"/>
  <c r="H17" i="4"/>
  <c r="H20" i="4"/>
  <c r="H21" i="4"/>
  <c r="H32" i="4"/>
  <c r="H18" i="4"/>
  <c r="H24" i="4"/>
  <c r="H37" i="4"/>
  <c r="I37" i="4" s="1"/>
  <c r="H3" i="4"/>
  <c r="H14" i="4"/>
  <c r="H34" i="4"/>
  <c r="H4" i="4"/>
  <c r="H13" i="4"/>
  <c r="H15" i="4"/>
  <c r="H28" i="4"/>
  <c r="I28" i="4" s="1"/>
  <c r="H38" i="4"/>
  <c r="H2" i="4"/>
  <c r="H6" i="4"/>
  <c r="H9" i="4"/>
  <c r="I9" i="4" s="1"/>
  <c r="H31" i="4"/>
  <c r="H33" i="4"/>
  <c r="H1" i="4"/>
  <c r="H25" i="4"/>
  <c r="I25" i="4" s="1"/>
  <c r="H40" i="4"/>
  <c r="H7" i="4"/>
  <c r="H30" i="4"/>
  <c r="I30" i="4" s="1"/>
  <c r="H11" i="4"/>
  <c r="I11" i="4" s="1"/>
  <c r="E2" i="3"/>
  <c r="E4" i="3"/>
  <c r="E5" i="3"/>
  <c r="E7" i="3"/>
  <c r="E10" i="3"/>
  <c r="E12" i="3"/>
  <c r="E14" i="3"/>
  <c r="E15" i="3"/>
  <c r="E17" i="3"/>
  <c r="E18" i="3"/>
  <c r="E19" i="3"/>
  <c r="E20" i="3"/>
  <c r="E22" i="3"/>
  <c r="E23" i="3"/>
  <c r="E24" i="3"/>
  <c r="E25" i="3"/>
  <c r="E26" i="3"/>
  <c r="E27" i="3"/>
  <c r="E28" i="3"/>
  <c r="E29" i="3"/>
  <c r="E30" i="3"/>
  <c r="E31" i="3"/>
  <c r="E35" i="3"/>
  <c r="G45" i="2"/>
  <c r="G26" i="2"/>
  <c r="G8" i="2"/>
  <c r="G2" i="2"/>
  <c r="G57" i="2"/>
  <c r="G51" i="2"/>
  <c r="G30" i="2"/>
  <c r="G24" i="2"/>
  <c r="H24" i="2" s="1"/>
  <c r="G15" i="2"/>
  <c r="G12" i="2"/>
  <c r="G52" i="2"/>
  <c r="G50" i="2"/>
  <c r="H50" i="2" s="1"/>
  <c r="G40" i="2"/>
  <c r="G29" i="2"/>
  <c r="G6" i="2"/>
  <c r="G63" i="2"/>
  <c r="H63" i="2" s="1"/>
  <c r="G54" i="2"/>
  <c r="G35" i="2"/>
  <c r="G22" i="2"/>
  <c r="G19" i="2"/>
  <c r="H19" i="2" s="1"/>
  <c r="G10" i="2"/>
  <c r="G62" i="2"/>
  <c r="G56" i="2"/>
  <c r="G48" i="2"/>
  <c r="H48" i="2" s="1"/>
  <c r="G18" i="2"/>
  <c r="G43" i="2"/>
  <c r="G13" i="2"/>
  <c r="G58" i="2"/>
  <c r="H58" i="2" s="1"/>
  <c r="G59" i="2"/>
  <c r="G49" i="2"/>
  <c r="G31" i="2"/>
  <c r="G37" i="2"/>
  <c r="H37" i="2" s="1"/>
  <c r="G46" i="2"/>
  <c r="G47" i="2"/>
  <c r="G53" i="2"/>
  <c r="J71" i="1"/>
  <c r="K71" i="1" s="1"/>
  <c r="J49" i="1"/>
  <c r="K49" i="1" s="1"/>
  <c r="J44" i="1"/>
  <c r="K44" i="1" s="1"/>
  <c r="J73" i="1"/>
  <c r="K73" i="1" s="1"/>
  <c r="J30" i="1"/>
  <c r="K30" i="1" s="1"/>
  <c r="J25" i="1"/>
  <c r="K25" i="1" s="1"/>
  <c r="J15" i="1"/>
  <c r="K15" i="1" s="1"/>
  <c r="J87" i="1"/>
  <c r="K87" i="1" s="1"/>
  <c r="J62" i="1"/>
  <c r="K62" i="1" s="1"/>
  <c r="J58" i="1"/>
  <c r="K58" i="1" s="1"/>
  <c r="J28" i="1"/>
  <c r="K28" i="1" s="1"/>
  <c r="J21" i="1"/>
  <c r="K21" i="1" s="1"/>
  <c r="J19" i="1"/>
  <c r="K19" i="1" s="1"/>
  <c r="J83" i="1"/>
  <c r="K83" i="1" s="1"/>
  <c r="J45" i="1"/>
  <c r="K45" i="1" s="1"/>
  <c r="J38" i="1"/>
  <c r="K38" i="1" s="1"/>
  <c r="J27" i="1"/>
  <c r="K27" i="1" s="1"/>
  <c r="J14" i="1"/>
  <c r="K14" i="1" s="1"/>
  <c r="J77" i="1"/>
  <c r="K77" i="1" s="1"/>
  <c r="J65" i="1"/>
  <c r="K65" i="1" s="1"/>
  <c r="J36" i="1"/>
  <c r="K36" i="1" s="1"/>
  <c r="J33" i="1"/>
  <c r="K33" i="1" s="1"/>
  <c r="J22" i="1"/>
  <c r="K22" i="1" s="1"/>
  <c r="J18" i="1"/>
  <c r="K18" i="1" s="1"/>
  <c r="J82" i="1"/>
  <c r="K82" i="1" s="1"/>
  <c r="J80" i="1"/>
  <c r="K80" i="1" s="1"/>
  <c r="J64" i="1"/>
  <c r="K64" i="1" s="1"/>
  <c r="J24" i="1"/>
  <c r="K24" i="1" s="1"/>
  <c r="J20" i="1"/>
  <c r="K20" i="1" s="1"/>
  <c r="J12" i="1"/>
  <c r="K12" i="1" s="1"/>
  <c r="J67" i="1"/>
  <c r="K67" i="1" s="1"/>
  <c r="J16" i="1"/>
  <c r="K16" i="1" s="1"/>
  <c r="J50" i="1"/>
  <c r="K50" i="1" s="1"/>
  <c r="J81" i="1"/>
  <c r="K81" i="1" s="1"/>
  <c r="J56" i="1"/>
  <c r="K56" i="1" s="1"/>
  <c r="J48" i="1"/>
  <c r="K48" i="1" s="1"/>
  <c r="J75" i="1"/>
  <c r="K75" i="1" s="1"/>
  <c r="J69" i="1"/>
  <c r="K69" i="1" s="1"/>
  <c r="J66" i="1"/>
  <c r="K66" i="1" s="1"/>
  <c r="J11" i="1"/>
  <c r="K11" i="1" s="1"/>
  <c r="J54" i="1"/>
  <c r="K54" i="1" s="1"/>
  <c r="J63" i="1"/>
  <c r="K63" i="1" s="1"/>
  <c r="J68" i="1"/>
  <c r="K68" i="1" s="1"/>
  <c r="J74" i="1"/>
  <c r="K74" i="1" s="1"/>
  <c r="J34" i="1"/>
  <c r="K34" i="1" s="1"/>
  <c r="I27" i="4" l="1"/>
  <c r="I34" i="4"/>
  <c r="I24" i="4"/>
  <c r="I20" i="4"/>
  <c r="I5" i="4"/>
  <c r="I12" i="4"/>
  <c r="I42" i="4"/>
  <c r="I23" i="4"/>
  <c r="I41" i="4"/>
  <c r="H25" i="2"/>
  <c r="H42" i="2"/>
  <c r="H41" i="2"/>
  <c r="H44" i="2"/>
  <c r="I17" i="4"/>
  <c r="I44" i="4"/>
  <c r="I45" i="4"/>
  <c r="I16" i="4"/>
  <c r="I26" i="4"/>
  <c r="I10" i="4"/>
  <c r="I35" i="4"/>
  <c r="I18" i="4"/>
  <c r="I31" i="4"/>
  <c r="I36" i="4"/>
  <c r="I43" i="4"/>
  <c r="I39" i="4"/>
  <c r="I29" i="4"/>
  <c r="I8" i="4"/>
  <c r="I19" i="4"/>
  <c r="I15" i="4"/>
  <c r="H43" i="2"/>
  <c r="I7" i="4"/>
  <c r="I33" i="4"/>
  <c r="I2" i="4"/>
  <c r="I13" i="4"/>
  <c r="I3" i="4"/>
  <c r="I32" i="4"/>
  <c r="I22" i="4"/>
  <c r="I14" i="4"/>
  <c r="H15" i="2"/>
  <c r="H57" i="2"/>
  <c r="I40" i="4"/>
  <c r="I38" i="4"/>
  <c r="I4" i="4"/>
  <c r="I21" i="4"/>
  <c r="H39" i="2"/>
  <c r="H61" i="2"/>
  <c r="H60" i="2"/>
  <c r="H11" i="2"/>
  <c r="H32" i="2"/>
  <c r="H33" i="2"/>
  <c r="H55" i="2"/>
  <c r="H40" i="2"/>
  <c r="H53" i="2"/>
  <c r="H31" i="2"/>
  <c r="H13" i="2"/>
  <c r="H56" i="2"/>
  <c r="H22" i="2"/>
  <c r="H6" i="2"/>
  <c r="H52" i="2"/>
  <c r="H30" i="2"/>
  <c r="H8" i="2"/>
  <c r="H47" i="2"/>
  <c r="H49" i="2"/>
  <c r="H62" i="2"/>
  <c r="H35" i="2"/>
  <c r="H29" i="2"/>
  <c r="H12" i="2"/>
  <c r="H51" i="2"/>
  <c r="H26" i="2"/>
  <c r="H2" i="2"/>
  <c r="H38" i="2"/>
  <c r="H34" i="2"/>
  <c r="H46" i="2"/>
  <c r="H59" i="2"/>
  <c r="H18" i="2"/>
  <c r="H10" i="2"/>
  <c r="H54" i="2"/>
  <c r="H45" i="2"/>
</calcChain>
</file>

<file path=xl/sharedStrings.xml><?xml version="1.0" encoding="utf-8"?>
<sst xmlns="http://schemas.openxmlformats.org/spreadsheetml/2006/main" count="534" uniqueCount="72">
  <si>
    <t>Argaláš</t>
  </si>
  <si>
    <t>Horvát</t>
  </si>
  <si>
    <t>Škoda</t>
  </si>
  <si>
    <t>Drobník</t>
  </si>
  <si>
    <t>Laciga</t>
  </si>
  <si>
    <t>Bouchal</t>
  </si>
  <si>
    <t>Vodrážka</t>
  </si>
  <si>
    <t>Havlíček</t>
  </si>
  <si>
    <t>Lauerman</t>
  </si>
  <si>
    <t>Váňa</t>
  </si>
  <si>
    <t>Šedivý</t>
  </si>
  <si>
    <t>Rauch</t>
  </si>
  <si>
    <t>kufr 15" v prvním kole</t>
  </si>
  <si>
    <t>Kolínová</t>
  </si>
  <si>
    <t>Šimková</t>
  </si>
  <si>
    <t>cca 60" kufr</t>
  </si>
  <si>
    <t>Karochová</t>
  </si>
  <si>
    <t>Hančíková</t>
  </si>
  <si>
    <t>Randáková</t>
  </si>
  <si>
    <t>Kovářová</t>
  </si>
  <si>
    <t>Jedličková</t>
  </si>
  <si>
    <t>Bochenková</t>
  </si>
  <si>
    <t>Chudíková</t>
  </si>
  <si>
    <t>Stehnová</t>
  </si>
  <si>
    <t>kufr</t>
  </si>
  <si>
    <t>DNF</t>
  </si>
  <si>
    <t>držkopád na loket</t>
  </si>
  <si>
    <t>ve 3. problém s hrotem</t>
  </si>
  <si>
    <t>rychlá kolečka</t>
  </si>
  <si>
    <t>Rost (SWE)</t>
  </si>
  <si>
    <t>absolvoval dříve</t>
  </si>
  <si>
    <t>Hančová</t>
  </si>
  <si>
    <t>absolvovala dříve</t>
  </si>
  <si>
    <t>Neumannová</t>
  </si>
  <si>
    <t>Matuš</t>
  </si>
  <si>
    <t>bahno</t>
  </si>
  <si>
    <t>tkanička 15" ve druhém kole</t>
  </si>
  <si>
    <t>repre KL</t>
  </si>
  <si>
    <t>Vystavěl</t>
  </si>
  <si>
    <t>Mechlová</t>
  </si>
  <si>
    <t>žaludeční potíže</t>
  </si>
  <si>
    <t>zkrátil si to v obou kolech</t>
  </si>
  <si>
    <t>Rygl</t>
  </si>
  <si>
    <t>Pecka</t>
  </si>
  <si>
    <t>Tomeček</t>
  </si>
  <si>
    <t>Venhoda</t>
  </si>
  <si>
    <t>Kuchařová</t>
  </si>
  <si>
    <t>asi rychlá kolečka</t>
  </si>
  <si>
    <t>Vodrážka J.</t>
  </si>
  <si>
    <t>Bradna</t>
  </si>
  <si>
    <t>Kolín</t>
  </si>
  <si>
    <t>Rázek</t>
  </si>
  <si>
    <t>Dattelová</t>
  </si>
  <si>
    <t>Lacigová</t>
  </si>
  <si>
    <t>Randák</t>
  </si>
  <si>
    <t>Vašek</t>
  </si>
  <si>
    <t>ve 2. ulomení hrotu</t>
  </si>
  <si>
    <t>Böhmová</t>
  </si>
  <si>
    <t>Bartoš</t>
  </si>
  <si>
    <t>Nagy</t>
  </si>
  <si>
    <t>nová trasa</t>
  </si>
  <si>
    <t>Průša</t>
  </si>
  <si>
    <t>Fiala</t>
  </si>
  <si>
    <t>Hlaváčová</t>
  </si>
  <si>
    <t>říjen</t>
  </si>
  <si>
    <t>červen</t>
  </si>
  <si>
    <t>Hašek</t>
  </si>
  <si>
    <t>individuálně</t>
  </si>
  <si>
    <t>Hlaváč</t>
  </si>
  <si>
    <t>Starý</t>
  </si>
  <si>
    <t>Firešová</t>
  </si>
  <si>
    <t>Chrástová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</si>
</sst>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212121"/>
      <name val="Calibri"/>
      <family val="2"/>
      <charset val="238"/>
      <scheme val="minor"/>
    </font>
    <font>
      <b/>
      <sz val="11"/>
      <color rgb="FF21212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rgb="FF212121"/>
      <name val="Calibri"/>
      <family val="2"/>
      <charset val="238"/>
      <scheme val="minor"/>
    </font>
    <font>
      <b/>
      <i/>
      <sz val="11"/>
      <color rgb="FF2121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1" fillId="2" borderId="0" xfId="0" applyNumberFormat="1" applyFont="1" applyFill="1"/>
    <xf numFmtId="20" fontId="0" fillId="2" borderId="0" xfId="0" applyNumberFormat="1" applyFill="1"/>
    <xf numFmtId="20" fontId="1" fillId="2" borderId="0" xfId="0" applyNumberFormat="1" applyFont="1" applyFill="1"/>
    <xf numFmtId="20" fontId="2" fillId="2" borderId="0" xfId="0" applyNumberFormat="1" applyFont="1" applyFill="1"/>
    <xf numFmtId="20" fontId="3" fillId="2" borderId="0" xfId="0" applyNumberFormat="1" applyFont="1" applyFill="1"/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vertical="center" wrapText="1"/>
    </xf>
    <xf numFmtId="0" fontId="0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 wrapText="1"/>
    </xf>
    <xf numFmtId="0" fontId="6" fillId="2" borderId="0" xfId="0" applyFont="1" applyFill="1"/>
    <xf numFmtId="20" fontId="6" fillId="2" borderId="0" xfId="0" applyNumberFormat="1" applyFont="1" applyFill="1"/>
    <xf numFmtId="20" fontId="7" fillId="2" borderId="0" xfId="0" applyNumberFormat="1" applyFont="1" applyFill="1"/>
    <xf numFmtId="20" fontId="1" fillId="2" borderId="0" xfId="0" applyNumberFormat="1" applyFont="1" applyFill="1" applyAlignment="1">
      <alignment horizontal="center"/>
    </xf>
    <xf numFmtId="164" fontId="8" fillId="2" borderId="0" xfId="0" applyNumberFormat="1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vertical="center" wrapText="1"/>
    </xf>
    <xf numFmtId="164" fontId="6" fillId="2" borderId="0" xfId="0" applyNumberFormat="1" applyFont="1" applyFill="1"/>
    <xf numFmtId="164" fontId="7" fillId="2" borderId="0" xfId="0" applyNumberFormat="1" applyFont="1" applyFill="1"/>
    <xf numFmtId="0" fontId="6" fillId="2" borderId="0" xfId="0" applyFont="1" applyFill="1" applyBorder="1"/>
    <xf numFmtId="164" fontId="5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164" fontId="0" fillId="2" borderId="0" xfId="0" applyNumberFormat="1" applyFont="1" applyFill="1" applyBorder="1"/>
    <xf numFmtId="0" fontId="1" fillId="2" borderId="0" xfId="0" applyFont="1" applyFill="1"/>
    <xf numFmtId="0" fontId="7" fillId="2" borderId="0" xfId="0" applyFont="1" applyFill="1"/>
    <xf numFmtId="0" fontId="0" fillId="2" borderId="0" xfId="0" applyFont="1" applyFill="1"/>
    <xf numFmtId="0" fontId="11" fillId="2" borderId="0" xfId="0" applyFont="1" applyFill="1"/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/>
    <xf numFmtId="0" fontId="2" fillId="2" borderId="0" xfId="0" applyFont="1" applyFill="1"/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2" fillId="2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DEB25-3063-442D-B99B-7113D8B01A06}">
  <dimension ref="A1:G145"/>
  <sheetViews>
    <sheetView workbookViewId="0"/>
  </sheetViews>
  <sheetFormatPr defaultRowHeight="14.4" x14ac:dyDescent="0.3"/>
  <cols>
    <col min="1" max="1" width="12.44140625" style="35" bestFit="1" customWidth="1"/>
    <col min="2" max="2" width="6.44140625" style="35" bestFit="1" customWidth="1"/>
    <col min="3" max="3" width="5" style="25" bestFit="1" customWidth="1"/>
    <col min="4" max="4" width="0.6640625" style="1" customWidth="1"/>
    <col min="5" max="5" width="5.5546875" style="1" bestFit="1" customWidth="1"/>
    <col min="6" max="6" width="4.5546875" style="1" bestFit="1" customWidth="1"/>
    <col min="7" max="7" width="10.6640625" style="1" bestFit="1" customWidth="1"/>
    <col min="8" max="16384" width="8.88671875" style="1"/>
  </cols>
  <sheetData>
    <row r="1" spans="1:7" x14ac:dyDescent="0.3">
      <c r="A1" s="27" t="s">
        <v>1</v>
      </c>
      <c r="B1" s="35" t="s">
        <v>64</v>
      </c>
      <c r="C1" s="25">
        <v>2021</v>
      </c>
      <c r="E1" s="3">
        <v>0.18402777777777779</v>
      </c>
      <c r="F1" s="2"/>
    </row>
    <row r="2" spans="1:7" x14ac:dyDescent="0.3">
      <c r="A2" s="27" t="s">
        <v>59</v>
      </c>
      <c r="B2" s="35" t="s">
        <v>64</v>
      </c>
      <c r="C2" s="25">
        <v>2021</v>
      </c>
      <c r="E2" s="3">
        <v>0.1875</v>
      </c>
      <c r="F2" s="2">
        <f>E2-$E$1</f>
        <v>3.4722222222222099E-3</v>
      </c>
    </row>
    <row r="3" spans="1:7" x14ac:dyDescent="0.3">
      <c r="A3" s="35" t="s">
        <v>1</v>
      </c>
      <c r="B3" s="35" t="s">
        <v>65</v>
      </c>
      <c r="C3" s="25">
        <v>2020</v>
      </c>
      <c r="E3" s="3">
        <v>0.1875</v>
      </c>
      <c r="F3" s="2">
        <f>E3-$E$1</f>
        <v>3.4722222222222099E-3</v>
      </c>
    </row>
    <row r="4" spans="1:7" x14ac:dyDescent="0.3">
      <c r="A4" s="27" t="s">
        <v>38</v>
      </c>
      <c r="B4" s="35" t="s">
        <v>64</v>
      </c>
      <c r="C4" s="25">
        <v>2021</v>
      </c>
      <c r="E4" s="3">
        <v>0.18819444444444444</v>
      </c>
      <c r="F4" s="2">
        <f>E4-$E$1</f>
        <v>4.1666666666666519E-3</v>
      </c>
    </row>
    <row r="5" spans="1:7" x14ac:dyDescent="0.3">
      <c r="A5" s="35" t="s">
        <v>1</v>
      </c>
      <c r="B5" s="35" t="s">
        <v>64</v>
      </c>
      <c r="C5" s="25">
        <v>2020</v>
      </c>
      <c r="E5" s="3">
        <v>0.19097222222222221</v>
      </c>
      <c r="F5" s="2">
        <f>E5-$E$1</f>
        <v>6.9444444444444198E-3</v>
      </c>
      <c r="G5" s="1" t="s">
        <v>67</v>
      </c>
    </row>
    <row r="6" spans="1:7" x14ac:dyDescent="0.3">
      <c r="A6" s="27" t="s">
        <v>58</v>
      </c>
      <c r="B6" s="35" t="s">
        <v>64</v>
      </c>
      <c r="C6" s="25">
        <v>2021</v>
      </c>
      <c r="E6" s="3">
        <v>0.19236111111111112</v>
      </c>
      <c r="F6" s="2">
        <f>E6-$E$1</f>
        <v>8.3333333333333315E-3</v>
      </c>
    </row>
    <row r="7" spans="1:7" x14ac:dyDescent="0.3">
      <c r="A7" s="27" t="s">
        <v>34</v>
      </c>
      <c r="B7" s="35" t="s">
        <v>64</v>
      </c>
      <c r="C7" s="25">
        <v>2021</v>
      </c>
      <c r="E7" s="3">
        <v>0.19305555555555554</v>
      </c>
      <c r="F7" s="2">
        <f>E7-$E$1</f>
        <v>9.0277777777777457E-3</v>
      </c>
    </row>
    <row r="8" spans="1:7" x14ac:dyDescent="0.3">
      <c r="A8" s="35" t="s">
        <v>58</v>
      </c>
      <c r="B8" s="35" t="s">
        <v>65</v>
      </c>
      <c r="C8" s="25">
        <v>2020</v>
      </c>
      <c r="E8" s="3">
        <v>0.19305555555555554</v>
      </c>
      <c r="F8" s="2">
        <f>E8-$E$1</f>
        <v>9.0277777777777457E-3</v>
      </c>
    </row>
    <row r="9" spans="1:7" x14ac:dyDescent="0.3">
      <c r="A9" s="35" t="s">
        <v>34</v>
      </c>
      <c r="B9" s="35" t="s">
        <v>65</v>
      </c>
      <c r="C9" s="25">
        <v>2021</v>
      </c>
      <c r="E9" s="3">
        <v>0.19444444444444445</v>
      </c>
      <c r="F9" s="2">
        <f>E9-$E$1</f>
        <v>1.0416666666666657E-2</v>
      </c>
    </row>
    <row r="10" spans="1:7" x14ac:dyDescent="0.3">
      <c r="A10" s="35" t="s">
        <v>1</v>
      </c>
      <c r="B10" s="35" t="s">
        <v>65</v>
      </c>
      <c r="C10" s="25">
        <v>2021</v>
      </c>
      <c r="E10" s="3">
        <v>0.19444444444444445</v>
      </c>
      <c r="F10" s="2">
        <f>E10-$E$1</f>
        <v>1.0416666666666657E-2</v>
      </c>
    </row>
    <row r="11" spans="1:7" x14ac:dyDescent="0.3">
      <c r="A11" s="35" t="s">
        <v>34</v>
      </c>
      <c r="B11" s="35" t="s">
        <v>65</v>
      </c>
      <c r="C11" s="25">
        <v>2020</v>
      </c>
      <c r="E11" s="3">
        <v>0.19444444444444445</v>
      </c>
      <c r="F11" s="2">
        <f>E11-$E$1</f>
        <v>1.0416666666666657E-2</v>
      </c>
    </row>
    <row r="12" spans="1:7" x14ac:dyDescent="0.3">
      <c r="A12" s="35" t="s">
        <v>58</v>
      </c>
      <c r="B12" s="35" t="s">
        <v>64</v>
      </c>
      <c r="C12" s="25">
        <v>2020</v>
      </c>
      <c r="E12" s="3">
        <v>0.19583333333333333</v>
      </c>
      <c r="F12" s="2">
        <f>E12-$E$1</f>
        <v>1.1805555555555541E-2</v>
      </c>
      <c r="G12" s="1" t="s">
        <v>67</v>
      </c>
    </row>
    <row r="13" spans="1:7" x14ac:dyDescent="0.3">
      <c r="A13" s="35" t="s">
        <v>59</v>
      </c>
      <c r="B13" s="35" t="s">
        <v>65</v>
      </c>
      <c r="C13" s="25">
        <v>2021</v>
      </c>
      <c r="E13" s="3">
        <v>0.19652777777777777</v>
      </c>
      <c r="F13" s="2">
        <f>E13-$E$1</f>
        <v>1.2499999999999983E-2</v>
      </c>
    </row>
    <row r="14" spans="1:7" x14ac:dyDescent="0.3">
      <c r="A14" s="35" t="s">
        <v>34</v>
      </c>
      <c r="B14" s="35" t="s">
        <v>64</v>
      </c>
      <c r="C14" s="25">
        <v>2020</v>
      </c>
      <c r="E14" s="3">
        <v>0.19791666666666666</v>
      </c>
      <c r="F14" s="2">
        <f>E14-$E$1</f>
        <v>1.3888888888888867E-2</v>
      </c>
      <c r="G14" s="1" t="s">
        <v>67</v>
      </c>
    </row>
    <row r="15" spans="1:7" x14ac:dyDescent="0.3">
      <c r="A15" s="34" t="s">
        <v>0</v>
      </c>
      <c r="B15" s="35" t="s">
        <v>64</v>
      </c>
      <c r="C15" s="25">
        <v>2020</v>
      </c>
      <c r="E15" s="3">
        <v>0.1986111111111111</v>
      </c>
      <c r="F15" s="2">
        <f>E15-$E$1</f>
        <v>1.4583333333333309E-2</v>
      </c>
      <c r="G15" s="1" t="s">
        <v>67</v>
      </c>
    </row>
    <row r="16" spans="1:7" x14ac:dyDescent="0.3">
      <c r="A16" s="35" t="s">
        <v>38</v>
      </c>
      <c r="B16" s="35" t="s">
        <v>65</v>
      </c>
      <c r="C16" s="25">
        <v>2021</v>
      </c>
      <c r="E16" s="3">
        <v>0.19930555555555554</v>
      </c>
      <c r="F16" s="2">
        <f>E16-$E$1</f>
        <v>1.5277777777777751E-2</v>
      </c>
    </row>
    <row r="17" spans="1:7" x14ac:dyDescent="0.3">
      <c r="A17" s="35" t="s">
        <v>59</v>
      </c>
      <c r="B17" s="35" t="s">
        <v>65</v>
      </c>
      <c r="C17" s="25">
        <v>2020</v>
      </c>
      <c r="E17" s="3">
        <v>0.19999999999999998</v>
      </c>
      <c r="F17" s="2">
        <f>E17-$E$1</f>
        <v>1.5972222222222193E-2</v>
      </c>
    </row>
    <row r="18" spans="1:7" x14ac:dyDescent="0.3">
      <c r="A18" s="34" t="s">
        <v>2</v>
      </c>
      <c r="B18" s="35" t="s">
        <v>65</v>
      </c>
      <c r="C18" s="25">
        <v>2021</v>
      </c>
      <c r="E18" s="3">
        <v>0.20069444444444443</v>
      </c>
      <c r="F18" s="2">
        <f>E18-$E$1</f>
        <v>1.6666666666666635E-2</v>
      </c>
    </row>
    <row r="19" spans="1:7" x14ac:dyDescent="0.3">
      <c r="A19" s="34" t="s">
        <v>66</v>
      </c>
      <c r="B19" s="35" t="s">
        <v>65</v>
      </c>
      <c r="C19" s="25">
        <v>2021</v>
      </c>
      <c r="E19" s="3">
        <v>0.20138888888888887</v>
      </c>
      <c r="F19" s="2">
        <f>E19-$E$1</f>
        <v>1.7361111111111077E-2</v>
      </c>
    </row>
    <row r="20" spans="1:7" x14ac:dyDescent="0.3">
      <c r="A20" s="35" t="s">
        <v>38</v>
      </c>
      <c r="B20" s="35" t="s">
        <v>64</v>
      </c>
      <c r="C20" s="25">
        <v>2020</v>
      </c>
      <c r="E20" s="3">
        <v>0.20208333333333331</v>
      </c>
      <c r="F20" s="2">
        <f>E20-$E$1</f>
        <v>1.8055555555555519E-2</v>
      </c>
      <c r="G20" s="1" t="s">
        <v>67</v>
      </c>
    </row>
    <row r="21" spans="1:7" x14ac:dyDescent="0.3">
      <c r="A21" s="35" t="s">
        <v>58</v>
      </c>
      <c r="B21" s="35" t="s">
        <v>65</v>
      </c>
      <c r="C21" s="25">
        <v>2021</v>
      </c>
      <c r="E21" s="3">
        <v>0.20416666666666669</v>
      </c>
      <c r="F21" s="2">
        <f>E21-$E$1</f>
        <v>2.0138888888888901E-2</v>
      </c>
    </row>
    <row r="22" spans="1:7" x14ac:dyDescent="0.3">
      <c r="A22" s="35" t="s">
        <v>2</v>
      </c>
      <c r="B22" s="35" t="s">
        <v>64</v>
      </c>
      <c r="C22" s="25">
        <v>2020</v>
      </c>
      <c r="E22" s="3">
        <v>0.20416666666666669</v>
      </c>
      <c r="F22" s="2">
        <f>E22-$E$1</f>
        <v>2.0138888888888901E-2</v>
      </c>
      <c r="G22" s="1" t="s">
        <v>67</v>
      </c>
    </row>
    <row r="23" spans="1:7" x14ac:dyDescent="0.3">
      <c r="A23" s="35" t="s">
        <v>2</v>
      </c>
      <c r="B23" s="35" t="s">
        <v>65</v>
      </c>
      <c r="C23" s="25">
        <v>2020</v>
      </c>
      <c r="E23" s="3">
        <v>0.20486111111111113</v>
      </c>
      <c r="F23" s="2">
        <f>E23-$E$1</f>
        <v>2.0833333333333343E-2</v>
      </c>
    </row>
    <row r="24" spans="1:7" x14ac:dyDescent="0.3">
      <c r="A24" s="35" t="s">
        <v>66</v>
      </c>
      <c r="B24" s="35" t="s">
        <v>64</v>
      </c>
      <c r="C24" s="25">
        <v>2020</v>
      </c>
      <c r="E24" s="3">
        <v>0.20694444444444446</v>
      </c>
      <c r="F24" s="2">
        <f>E24-$E$1</f>
        <v>2.2916666666666669E-2</v>
      </c>
      <c r="G24" s="1" t="s">
        <v>67</v>
      </c>
    </row>
    <row r="25" spans="1:7" x14ac:dyDescent="0.3">
      <c r="A25" s="35" t="s">
        <v>66</v>
      </c>
      <c r="B25" s="35" t="s">
        <v>65</v>
      </c>
      <c r="C25" s="25">
        <v>2020</v>
      </c>
      <c r="E25" s="3">
        <v>0.2076388888888889</v>
      </c>
      <c r="F25" s="2">
        <f>E25-$E$1</f>
        <v>2.361111111111111E-2</v>
      </c>
    </row>
    <row r="26" spans="1:7" x14ac:dyDescent="0.3">
      <c r="A26" s="27" t="s">
        <v>61</v>
      </c>
      <c r="B26" s="35" t="s">
        <v>64</v>
      </c>
      <c r="C26" s="25">
        <v>2021</v>
      </c>
      <c r="E26" s="3">
        <v>0.20833333333333334</v>
      </c>
      <c r="F26" s="2">
        <f>E26-$E$1</f>
        <v>2.4305555555555552E-2</v>
      </c>
    </row>
    <row r="27" spans="1:7" x14ac:dyDescent="0.3">
      <c r="A27" s="34" t="s">
        <v>4</v>
      </c>
      <c r="B27" s="35" t="s">
        <v>64</v>
      </c>
      <c r="C27" s="25">
        <v>2020</v>
      </c>
      <c r="E27" s="3">
        <v>0.20902777777777778</v>
      </c>
      <c r="F27" s="2">
        <f>E27-$E$1</f>
        <v>2.4999999999999994E-2</v>
      </c>
      <c r="G27" s="1" t="s">
        <v>67</v>
      </c>
    </row>
    <row r="28" spans="1:7" x14ac:dyDescent="0.3">
      <c r="A28" s="32" t="s">
        <v>4</v>
      </c>
      <c r="B28" s="35" t="s">
        <v>64</v>
      </c>
      <c r="C28" s="25">
        <v>2021</v>
      </c>
      <c r="E28" s="3">
        <v>0.21111111111111111</v>
      </c>
      <c r="F28" s="2">
        <f>E28-$E$1</f>
        <v>2.708333333333332E-2</v>
      </c>
    </row>
    <row r="29" spans="1:7" x14ac:dyDescent="0.3">
      <c r="A29" s="35" t="s">
        <v>4</v>
      </c>
      <c r="B29" s="35" t="s">
        <v>65</v>
      </c>
      <c r="C29" s="25">
        <v>2020</v>
      </c>
      <c r="E29" s="3">
        <v>0.21319444444444444</v>
      </c>
      <c r="F29" s="2">
        <f>E29-$E$1</f>
        <v>2.9166666666666646E-2</v>
      </c>
    </row>
    <row r="30" spans="1:7" x14ac:dyDescent="0.3">
      <c r="A30" s="34" t="s">
        <v>14</v>
      </c>
      <c r="B30" s="35" t="s">
        <v>65</v>
      </c>
      <c r="C30" s="25">
        <v>2021</v>
      </c>
      <c r="E30" s="3">
        <v>0.21388888888888891</v>
      </c>
      <c r="F30" s="2">
        <f>E30-$E$1</f>
        <v>2.9861111111111116E-2</v>
      </c>
    </row>
    <row r="31" spans="1:7" x14ac:dyDescent="0.3">
      <c r="A31" s="35" t="s">
        <v>4</v>
      </c>
      <c r="B31" s="35" t="s">
        <v>65</v>
      </c>
      <c r="C31" s="25">
        <v>2021</v>
      </c>
      <c r="E31" s="3">
        <v>0.21944444444444444</v>
      </c>
      <c r="F31" s="2">
        <f>E31-$E$1</f>
        <v>3.5416666666666652E-2</v>
      </c>
      <c r="G31" s="1" t="s">
        <v>67</v>
      </c>
    </row>
    <row r="32" spans="1:7" x14ac:dyDescent="0.3">
      <c r="A32" s="34" t="s">
        <v>31</v>
      </c>
      <c r="B32" s="35" t="s">
        <v>65</v>
      </c>
      <c r="C32" s="25">
        <v>2020</v>
      </c>
      <c r="E32" s="3">
        <v>0.22083333333333333</v>
      </c>
      <c r="F32" s="2">
        <f>E32-$E$1</f>
        <v>3.6805555555555536E-2</v>
      </c>
    </row>
    <row r="33" spans="1:7" x14ac:dyDescent="0.3">
      <c r="A33" s="32" t="s">
        <v>62</v>
      </c>
      <c r="B33" s="35" t="s">
        <v>64</v>
      </c>
      <c r="C33" s="25">
        <v>2021</v>
      </c>
      <c r="E33" s="3">
        <v>0.22152777777777777</v>
      </c>
      <c r="F33" s="2">
        <f>E33-$E$1</f>
        <v>3.7499999999999978E-2</v>
      </c>
    </row>
    <row r="34" spans="1:7" x14ac:dyDescent="0.3">
      <c r="A34" s="35" t="s">
        <v>14</v>
      </c>
      <c r="B34" s="35" t="s">
        <v>65</v>
      </c>
      <c r="C34" s="25">
        <v>2020</v>
      </c>
      <c r="E34" s="3">
        <v>0.22638888888888889</v>
      </c>
      <c r="F34" s="2">
        <f>E34-$E$1</f>
        <v>4.2361111111111099E-2</v>
      </c>
    </row>
    <row r="35" spans="1:7" x14ac:dyDescent="0.3">
      <c r="A35" s="35" t="s">
        <v>31</v>
      </c>
      <c r="B35" s="35" t="s">
        <v>65</v>
      </c>
      <c r="C35" s="25">
        <v>2021</v>
      </c>
      <c r="E35" s="3">
        <v>0.2298611111111111</v>
      </c>
      <c r="F35" s="2">
        <f>E35-$E$1</f>
        <v>4.5833333333333309E-2</v>
      </c>
    </row>
    <row r="36" spans="1:7" x14ac:dyDescent="0.3">
      <c r="A36" s="34" t="s">
        <v>63</v>
      </c>
      <c r="B36" s="35" t="s">
        <v>65</v>
      </c>
      <c r="C36" s="25">
        <v>2021</v>
      </c>
      <c r="E36" s="3">
        <v>0.24166666666666667</v>
      </c>
      <c r="F36" s="2">
        <f>E36-$E$1</f>
        <v>5.7638888888888878E-2</v>
      </c>
    </row>
    <row r="37" spans="1:7" x14ac:dyDescent="0.3">
      <c r="A37" s="32" t="s">
        <v>63</v>
      </c>
      <c r="B37" s="35" t="s">
        <v>64</v>
      </c>
      <c r="C37" s="25">
        <v>2021</v>
      </c>
      <c r="E37" s="3">
        <v>0.25347222222222221</v>
      </c>
      <c r="F37" s="2">
        <f>E37-$E$1</f>
        <v>6.944444444444442E-2</v>
      </c>
      <c r="G37" s="1" t="s">
        <v>67</v>
      </c>
    </row>
    <row r="38" spans="1:7" x14ac:dyDescent="0.3">
      <c r="E38" s="2"/>
    </row>
    <row r="39" spans="1:7" x14ac:dyDescent="0.3">
      <c r="E39" s="2"/>
    </row>
    <row r="40" spans="1:7" x14ac:dyDescent="0.3">
      <c r="E40" s="2"/>
    </row>
    <row r="41" spans="1:7" x14ac:dyDescent="0.3">
      <c r="E41" s="2"/>
    </row>
    <row r="42" spans="1:7" x14ac:dyDescent="0.3">
      <c r="E42" s="2"/>
    </row>
    <row r="43" spans="1:7" x14ac:dyDescent="0.3">
      <c r="E43" s="2"/>
    </row>
    <row r="44" spans="1:7" x14ac:dyDescent="0.3">
      <c r="E44" s="2"/>
    </row>
    <row r="45" spans="1:7" x14ac:dyDescent="0.3">
      <c r="E45" s="2"/>
    </row>
    <row r="46" spans="1:7" x14ac:dyDescent="0.3">
      <c r="E46" s="2"/>
    </row>
    <row r="47" spans="1:7" x14ac:dyDescent="0.3">
      <c r="E47" s="2"/>
    </row>
    <row r="48" spans="1:7" x14ac:dyDescent="0.3">
      <c r="E48" s="2"/>
    </row>
    <row r="49" spans="5:5" x14ac:dyDescent="0.3">
      <c r="E49" s="2"/>
    </row>
    <row r="50" spans="5:5" x14ac:dyDescent="0.3">
      <c r="E50" s="2"/>
    </row>
    <row r="51" spans="5:5" x14ac:dyDescent="0.3">
      <c r="E51" s="2"/>
    </row>
    <row r="52" spans="5:5" x14ac:dyDescent="0.3">
      <c r="E52" s="2"/>
    </row>
    <row r="53" spans="5:5" x14ac:dyDescent="0.3">
      <c r="E53" s="2"/>
    </row>
    <row r="54" spans="5:5" x14ac:dyDescent="0.3">
      <c r="E54" s="2"/>
    </row>
    <row r="55" spans="5:5" x14ac:dyDescent="0.3">
      <c r="E55" s="2"/>
    </row>
    <row r="56" spans="5:5" x14ac:dyDescent="0.3">
      <c r="E56" s="2"/>
    </row>
    <row r="57" spans="5:5" x14ac:dyDescent="0.3">
      <c r="E57" s="2"/>
    </row>
    <row r="58" spans="5:5" x14ac:dyDescent="0.3">
      <c r="E58" s="2"/>
    </row>
    <row r="59" spans="5:5" x14ac:dyDescent="0.3">
      <c r="E59" s="2"/>
    </row>
    <row r="60" spans="5:5" x14ac:dyDescent="0.3">
      <c r="E60" s="2"/>
    </row>
    <row r="61" spans="5:5" x14ac:dyDescent="0.3">
      <c r="E61" s="2"/>
    </row>
    <row r="62" spans="5:5" x14ac:dyDescent="0.3">
      <c r="E62" s="2"/>
    </row>
    <row r="63" spans="5:5" x14ac:dyDescent="0.3">
      <c r="E63" s="2"/>
    </row>
    <row r="64" spans="5:5" x14ac:dyDescent="0.3">
      <c r="E64" s="2"/>
    </row>
    <row r="65" spans="5:5" x14ac:dyDescent="0.3">
      <c r="E65" s="2"/>
    </row>
    <row r="66" spans="5:5" x14ac:dyDescent="0.3">
      <c r="E66" s="2"/>
    </row>
    <row r="67" spans="5:5" x14ac:dyDescent="0.3">
      <c r="E67" s="2"/>
    </row>
    <row r="68" spans="5:5" x14ac:dyDescent="0.3">
      <c r="E68" s="2"/>
    </row>
    <row r="69" spans="5:5" x14ac:dyDescent="0.3">
      <c r="E69" s="2"/>
    </row>
    <row r="70" spans="5:5" x14ac:dyDescent="0.3">
      <c r="E70" s="2"/>
    </row>
    <row r="71" spans="5:5" x14ac:dyDescent="0.3">
      <c r="E71" s="2"/>
    </row>
    <row r="72" spans="5:5" x14ac:dyDescent="0.3">
      <c r="E72" s="2"/>
    </row>
    <row r="73" spans="5:5" x14ac:dyDescent="0.3">
      <c r="E73" s="2"/>
    </row>
    <row r="74" spans="5:5" x14ac:dyDescent="0.3">
      <c r="E74" s="2"/>
    </row>
    <row r="75" spans="5:5" x14ac:dyDescent="0.3">
      <c r="E75" s="2"/>
    </row>
    <row r="76" spans="5:5" x14ac:dyDescent="0.3">
      <c r="E76" s="2"/>
    </row>
    <row r="77" spans="5:5" x14ac:dyDescent="0.3">
      <c r="E77" s="2"/>
    </row>
    <row r="78" spans="5:5" x14ac:dyDescent="0.3">
      <c r="E78" s="2"/>
    </row>
    <row r="79" spans="5:5" x14ac:dyDescent="0.3">
      <c r="E79" s="2"/>
    </row>
    <row r="80" spans="5:5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</sheetData>
  <sortState xmlns:xlrd2="http://schemas.microsoft.com/office/spreadsheetml/2017/richdata2" ref="A1:G37">
    <sortCondition ref="E1:E37"/>
  </sortState>
  <phoneticPr fontId="13" type="noConversion"/>
  <conditionalFormatting sqref="E1:E37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:C37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workbookViewId="0">
      <selection activeCell="M93" sqref="M93"/>
    </sheetView>
  </sheetViews>
  <sheetFormatPr defaultRowHeight="14.4" x14ac:dyDescent="0.3"/>
  <cols>
    <col min="1" max="1" width="10.44140625" style="1" bestFit="1" customWidth="1"/>
    <col min="2" max="2" width="5.6640625" style="25" bestFit="1" customWidth="1"/>
    <col min="3" max="3" width="0.6640625" style="25" customWidth="1"/>
    <col min="4" max="8" width="5.21875" style="1" bestFit="1" customWidth="1"/>
    <col min="9" max="9" width="0.6640625" style="1" customWidth="1"/>
    <col min="10" max="10" width="6.21875" style="1" bestFit="1" customWidth="1"/>
    <col min="11" max="11" width="5.21875" style="1" bestFit="1" customWidth="1"/>
    <col min="12" max="16384" width="8.88671875" style="1"/>
  </cols>
  <sheetData>
    <row r="1" spans="1:12" x14ac:dyDescent="0.3">
      <c r="A1" s="29" t="s">
        <v>48</v>
      </c>
      <c r="B1" s="25">
        <v>1999</v>
      </c>
      <c r="D1" s="4">
        <v>9.375E-2</v>
      </c>
      <c r="E1" s="4">
        <v>9.1666666666666674E-2</v>
      </c>
      <c r="F1" s="4">
        <v>9.5138888888888884E-2</v>
      </c>
      <c r="G1" s="4">
        <v>9.2361111111111116E-2</v>
      </c>
      <c r="H1" s="4">
        <v>9.4444444444444442E-2</v>
      </c>
      <c r="I1" s="4"/>
      <c r="J1" s="5">
        <f t="shared" ref="J1:J32" si="0">SUM(D1:H1)</f>
        <v>0.46736111111111112</v>
      </c>
      <c r="K1" s="4"/>
    </row>
    <row r="2" spans="1:12" x14ac:dyDescent="0.3">
      <c r="A2" s="29" t="s">
        <v>44</v>
      </c>
      <c r="B2" s="25">
        <v>1999</v>
      </c>
      <c r="D2" s="4">
        <v>9.7222222222222224E-2</v>
      </c>
      <c r="E2" s="4">
        <v>9.3055555555555558E-2</v>
      </c>
      <c r="F2" s="4">
        <v>9.1666666666666674E-2</v>
      </c>
      <c r="G2" s="4">
        <v>9.5138888888888884E-2</v>
      </c>
      <c r="H2" s="4">
        <v>9.3055555555555558E-2</v>
      </c>
      <c r="I2" s="4"/>
      <c r="J2" s="5">
        <f t="shared" si="0"/>
        <v>0.47013888888888888</v>
      </c>
      <c r="K2" s="4">
        <f t="shared" ref="K2:K32" si="1">J2-$J$1</f>
        <v>2.7777777777777679E-3</v>
      </c>
    </row>
    <row r="3" spans="1:12" x14ac:dyDescent="0.3">
      <c r="A3" s="1" t="s">
        <v>44</v>
      </c>
      <c r="B3" s="25">
        <v>2001</v>
      </c>
      <c r="D3" s="4">
        <v>9.4444444444444442E-2</v>
      </c>
      <c r="E3" s="4">
        <v>9.3055555555555558E-2</v>
      </c>
      <c r="F3" s="4">
        <v>9.1666666666666674E-2</v>
      </c>
      <c r="G3" s="4">
        <v>9.5138888888888884E-2</v>
      </c>
      <c r="H3" s="4">
        <v>9.7222222222222224E-2</v>
      </c>
      <c r="I3" s="4"/>
      <c r="J3" s="5">
        <f t="shared" si="0"/>
        <v>0.47152777777777777</v>
      </c>
      <c r="K3" s="4">
        <f t="shared" si="1"/>
        <v>4.1666666666666519E-3</v>
      </c>
    </row>
    <row r="4" spans="1:12" x14ac:dyDescent="0.3">
      <c r="A4" s="1" t="s">
        <v>44</v>
      </c>
      <c r="B4" s="25">
        <v>2002</v>
      </c>
      <c r="D4" s="4">
        <v>9.5833333333333326E-2</v>
      </c>
      <c r="E4" s="4">
        <v>9.4444444444444442E-2</v>
      </c>
      <c r="F4" s="4">
        <v>9.5833333333333326E-2</v>
      </c>
      <c r="G4" s="4">
        <v>9.4444444444444442E-2</v>
      </c>
      <c r="H4" s="4">
        <v>9.375E-2</v>
      </c>
      <c r="I4" s="4"/>
      <c r="J4" s="5">
        <f t="shared" si="0"/>
        <v>0.47430555555555554</v>
      </c>
      <c r="K4" s="4">
        <f t="shared" si="1"/>
        <v>6.9444444444444198E-3</v>
      </c>
    </row>
    <row r="5" spans="1:12" x14ac:dyDescent="0.3">
      <c r="A5" s="29" t="s">
        <v>8</v>
      </c>
      <c r="B5" s="25">
        <v>2001</v>
      </c>
      <c r="D5" s="4">
        <v>9.5138888888888884E-2</v>
      </c>
      <c r="E5" s="4">
        <v>9.375E-2</v>
      </c>
      <c r="F5" s="4">
        <v>9.6527777777777768E-2</v>
      </c>
      <c r="G5" s="4">
        <v>9.7916666666666666E-2</v>
      </c>
      <c r="H5" s="4">
        <v>9.5138888888888884E-2</v>
      </c>
      <c r="I5" s="4"/>
      <c r="J5" s="5">
        <f t="shared" si="0"/>
        <v>0.47847222222222219</v>
      </c>
      <c r="K5" s="4">
        <f t="shared" si="1"/>
        <v>1.1111111111111072E-2</v>
      </c>
    </row>
    <row r="6" spans="1:12" x14ac:dyDescent="0.3">
      <c r="A6" s="34" t="s">
        <v>0</v>
      </c>
      <c r="B6" s="25">
        <v>2016</v>
      </c>
      <c r="D6" s="4">
        <v>9.6527777777777768E-2</v>
      </c>
      <c r="E6" s="4">
        <v>9.7222222222222224E-2</v>
      </c>
      <c r="F6" s="4">
        <v>9.5833333333333326E-2</v>
      </c>
      <c r="G6" s="4">
        <v>9.4444444444444442E-2</v>
      </c>
      <c r="H6" s="4">
        <v>9.7916666666666666E-2</v>
      </c>
      <c r="J6" s="5">
        <f t="shared" si="0"/>
        <v>0.4819444444444444</v>
      </c>
      <c r="K6" s="4">
        <f t="shared" si="1"/>
        <v>1.4583333333333282E-2</v>
      </c>
      <c r="L6" s="1" t="s">
        <v>30</v>
      </c>
    </row>
    <row r="7" spans="1:12" x14ac:dyDescent="0.3">
      <c r="A7" s="35" t="s">
        <v>44</v>
      </c>
      <c r="B7" s="25">
        <v>1998</v>
      </c>
      <c r="D7" s="4">
        <v>9.375E-2</v>
      </c>
      <c r="E7" s="4">
        <v>9.5833333333333326E-2</v>
      </c>
      <c r="F7" s="4">
        <v>9.7222222222222224E-2</v>
      </c>
      <c r="G7" s="4">
        <v>9.8611111111111108E-2</v>
      </c>
      <c r="H7" s="4">
        <v>9.6527777777777768E-2</v>
      </c>
      <c r="J7" s="5">
        <f t="shared" si="0"/>
        <v>0.4819444444444444</v>
      </c>
      <c r="K7" s="4">
        <f t="shared" si="1"/>
        <v>1.4583333333333282E-2</v>
      </c>
    </row>
    <row r="8" spans="1:12" x14ac:dyDescent="0.3">
      <c r="A8" s="1" t="s">
        <v>44</v>
      </c>
      <c r="B8" s="25">
        <v>2000</v>
      </c>
      <c r="D8" s="4">
        <v>9.0972222222222218E-2</v>
      </c>
      <c r="E8" s="4">
        <v>9.5833333333333326E-2</v>
      </c>
      <c r="F8" s="4">
        <v>9.6527777777777768E-2</v>
      </c>
      <c r="G8" s="4">
        <v>9.7916666666666666E-2</v>
      </c>
      <c r="H8" s="4">
        <v>0.10208333333333335</v>
      </c>
      <c r="I8" s="4"/>
      <c r="J8" s="5">
        <f t="shared" si="0"/>
        <v>0.48333333333333334</v>
      </c>
      <c r="K8" s="4">
        <f t="shared" si="1"/>
        <v>1.5972222222222221E-2</v>
      </c>
    </row>
    <row r="9" spans="1:12" x14ac:dyDescent="0.3">
      <c r="A9" s="29" t="s">
        <v>55</v>
      </c>
      <c r="B9" s="25">
        <v>2002</v>
      </c>
      <c r="D9" s="4">
        <v>9.375E-2</v>
      </c>
      <c r="E9" s="4">
        <v>9.5138888888888884E-2</v>
      </c>
      <c r="F9" s="4">
        <v>0.10069444444444443</v>
      </c>
      <c r="G9" s="4">
        <v>9.7222222222222224E-2</v>
      </c>
      <c r="H9" s="4">
        <v>9.7222222222222224E-2</v>
      </c>
      <c r="I9" s="4"/>
      <c r="J9" s="5">
        <f t="shared" si="0"/>
        <v>0.48402777777777772</v>
      </c>
      <c r="K9" s="4">
        <f t="shared" si="1"/>
        <v>1.6666666666666607E-2</v>
      </c>
    </row>
    <row r="10" spans="1:12" x14ac:dyDescent="0.3">
      <c r="A10" s="29" t="s">
        <v>45</v>
      </c>
      <c r="B10" s="25">
        <v>1998</v>
      </c>
      <c r="D10" s="4">
        <v>9.375E-2</v>
      </c>
      <c r="E10" s="4">
        <v>9.5833333333333326E-2</v>
      </c>
      <c r="F10" s="4">
        <v>9.7916666666666666E-2</v>
      </c>
      <c r="G10" s="4">
        <v>9.8611111111111108E-2</v>
      </c>
      <c r="H10" s="4">
        <v>9.930555555555555E-2</v>
      </c>
      <c r="I10" s="4"/>
      <c r="J10" s="5">
        <f t="shared" si="0"/>
        <v>0.48541666666666661</v>
      </c>
      <c r="K10" s="4">
        <f t="shared" si="1"/>
        <v>1.8055555555555491E-2</v>
      </c>
    </row>
    <row r="11" spans="1:12" x14ac:dyDescent="0.3">
      <c r="A11" s="29" t="s">
        <v>5</v>
      </c>
      <c r="B11" s="25">
        <v>2014</v>
      </c>
      <c r="D11" s="4">
        <v>9.7222222222222224E-2</v>
      </c>
      <c r="E11" s="4">
        <v>9.7222222222222224E-2</v>
      </c>
      <c r="F11" s="4">
        <v>9.8611111111111108E-2</v>
      </c>
      <c r="G11" s="4">
        <v>9.7222222222222224E-2</v>
      </c>
      <c r="H11" s="4">
        <v>9.5138888888888884E-2</v>
      </c>
      <c r="I11" s="4"/>
      <c r="J11" s="5">
        <f t="shared" si="0"/>
        <v>0.48541666666666666</v>
      </c>
      <c r="K11" s="4">
        <f t="shared" si="1"/>
        <v>1.8055555555555547E-2</v>
      </c>
    </row>
    <row r="12" spans="1:12" x14ac:dyDescent="0.3">
      <c r="A12" s="30" t="s">
        <v>29</v>
      </c>
      <c r="B12" s="26">
        <v>2010</v>
      </c>
      <c r="C12" s="26"/>
      <c r="D12" s="14">
        <v>9.6527777777777768E-2</v>
      </c>
      <c r="E12" s="14">
        <v>9.7916666666666666E-2</v>
      </c>
      <c r="F12" s="14">
        <v>9.8611111111111108E-2</v>
      </c>
      <c r="G12" s="14">
        <v>9.8611111111111108E-2</v>
      </c>
      <c r="H12" s="14">
        <v>9.5138888888888884E-2</v>
      </c>
      <c r="I12" s="14"/>
      <c r="J12" s="15">
        <f t="shared" si="0"/>
        <v>0.48680555555555549</v>
      </c>
      <c r="K12" s="14">
        <f t="shared" si="1"/>
        <v>1.9444444444444375E-2</v>
      </c>
    </row>
    <row r="13" spans="1:12" x14ac:dyDescent="0.3">
      <c r="A13" s="29" t="s">
        <v>6</v>
      </c>
      <c r="B13" s="25">
        <v>2001</v>
      </c>
      <c r="D13" s="4">
        <v>0.10277777777777779</v>
      </c>
      <c r="E13" s="4">
        <v>9.5833333333333326E-2</v>
      </c>
      <c r="F13" s="4">
        <v>9.6527777777777768E-2</v>
      </c>
      <c r="G13" s="4">
        <v>9.6527777777777768E-2</v>
      </c>
      <c r="H13" s="4">
        <v>9.7222222222222224E-2</v>
      </c>
      <c r="I13" s="4"/>
      <c r="J13" s="5">
        <f t="shared" si="0"/>
        <v>0.48888888888888887</v>
      </c>
      <c r="K13" s="4">
        <f t="shared" si="1"/>
        <v>2.1527777777777757E-2</v>
      </c>
    </row>
    <row r="14" spans="1:12" x14ac:dyDescent="0.3">
      <c r="A14" s="31" t="s">
        <v>6</v>
      </c>
      <c r="B14" s="25">
        <v>2007</v>
      </c>
      <c r="D14" s="4">
        <v>0.10069444444444443</v>
      </c>
      <c r="E14" s="4">
        <v>9.7916666666666666E-2</v>
      </c>
      <c r="F14" s="4">
        <v>9.930555555555555E-2</v>
      </c>
      <c r="G14" s="4">
        <v>9.930555555555555E-2</v>
      </c>
      <c r="H14" s="4">
        <v>9.6527777777777768E-2</v>
      </c>
      <c r="I14" s="4"/>
      <c r="J14" s="5">
        <f t="shared" si="0"/>
        <v>0.49374999999999997</v>
      </c>
      <c r="K14" s="4">
        <f t="shared" si="1"/>
        <v>2.6388888888888851E-2</v>
      </c>
    </row>
    <row r="15" spans="1:12" x14ac:dyDescent="0.3">
      <c r="A15" s="1" t="s">
        <v>6</v>
      </c>
      <c r="B15" s="25">
        <v>2005</v>
      </c>
      <c r="D15" s="4">
        <v>0.10069444444444443</v>
      </c>
      <c r="E15" s="4">
        <v>9.8611111111111108E-2</v>
      </c>
      <c r="F15" s="4">
        <v>9.7222222222222224E-2</v>
      </c>
      <c r="G15" s="4">
        <v>9.7916666666666666E-2</v>
      </c>
      <c r="H15" s="4">
        <v>9.930555555555555E-2</v>
      </c>
      <c r="I15" s="4"/>
      <c r="J15" s="5">
        <f t="shared" si="0"/>
        <v>0.49374999999999997</v>
      </c>
      <c r="K15" s="4">
        <f t="shared" si="1"/>
        <v>2.6388888888888851E-2</v>
      </c>
    </row>
    <row r="16" spans="1:12" x14ac:dyDescent="0.3">
      <c r="A16" s="31" t="s">
        <v>5</v>
      </c>
      <c r="B16" s="25">
        <v>2011</v>
      </c>
      <c r="D16" s="4">
        <v>9.9999999999999992E-2</v>
      </c>
      <c r="E16" s="4">
        <v>9.9999999999999992E-2</v>
      </c>
      <c r="F16" s="4">
        <v>9.9999999999999992E-2</v>
      </c>
      <c r="G16" s="4">
        <v>9.930555555555555E-2</v>
      </c>
      <c r="H16" s="4">
        <v>9.5138888888888884E-2</v>
      </c>
      <c r="I16" s="4"/>
      <c r="J16" s="5">
        <f t="shared" si="0"/>
        <v>0.49444444444444441</v>
      </c>
      <c r="K16" s="4">
        <f t="shared" si="1"/>
        <v>2.7083333333333293E-2</v>
      </c>
    </row>
    <row r="17" spans="1:12" x14ac:dyDescent="0.3">
      <c r="A17" s="1" t="s">
        <v>45</v>
      </c>
      <c r="B17" s="25">
        <v>1999</v>
      </c>
      <c r="D17" s="4">
        <v>9.6527777777777768E-2</v>
      </c>
      <c r="E17" s="4">
        <v>9.9999999999999992E-2</v>
      </c>
      <c r="F17" s="4">
        <v>9.8611111111111108E-2</v>
      </c>
      <c r="G17" s="4">
        <v>9.9999999999999992E-2</v>
      </c>
      <c r="H17" s="4">
        <v>0.10208333333333335</v>
      </c>
      <c r="I17" s="4"/>
      <c r="J17" s="5">
        <f t="shared" si="0"/>
        <v>0.49722222222222218</v>
      </c>
      <c r="K17" s="4">
        <f t="shared" si="1"/>
        <v>2.9861111111111061E-2</v>
      </c>
    </row>
    <row r="18" spans="1:12" x14ac:dyDescent="0.3">
      <c r="A18" s="1" t="s">
        <v>5</v>
      </c>
      <c r="B18" s="25">
        <v>2008</v>
      </c>
      <c r="D18" s="4">
        <v>0.1013888888888889</v>
      </c>
      <c r="E18" s="4">
        <v>9.930555555555555E-2</v>
      </c>
      <c r="F18" s="4">
        <v>0.10069444444444443</v>
      </c>
      <c r="G18" s="4">
        <v>9.930555555555555E-2</v>
      </c>
      <c r="H18" s="4">
        <v>9.6527777777777768E-2</v>
      </c>
      <c r="I18" s="4"/>
      <c r="J18" s="5">
        <f t="shared" si="0"/>
        <v>0.49722222222222218</v>
      </c>
      <c r="K18" s="4">
        <f t="shared" si="1"/>
        <v>2.9861111111111061E-2</v>
      </c>
    </row>
    <row r="19" spans="1:12" x14ac:dyDescent="0.3">
      <c r="A19" s="31" t="s">
        <v>8</v>
      </c>
      <c r="B19" s="25">
        <v>2006</v>
      </c>
      <c r="D19" s="4">
        <v>9.8611111111111108E-2</v>
      </c>
      <c r="E19" s="4">
        <v>0.1013888888888889</v>
      </c>
      <c r="F19" s="4">
        <v>9.8611111111111108E-2</v>
      </c>
      <c r="G19" s="4">
        <v>0.1013888888888889</v>
      </c>
      <c r="H19" s="4">
        <v>0.10208333333333335</v>
      </c>
      <c r="I19" s="4"/>
      <c r="J19" s="5">
        <f t="shared" si="0"/>
        <v>0.50208333333333333</v>
      </c>
      <c r="K19" s="4">
        <f t="shared" si="1"/>
        <v>3.472222222222221E-2</v>
      </c>
    </row>
    <row r="20" spans="1:12" x14ac:dyDescent="0.3">
      <c r="A20" s="1" t="s">
        <v>5</v>
      </c>
      <c r="B20" s="25">
        <v>2010</v>
      </c>
      <c r="D20" s="4">
        <v>0.10069444444444443</v>
      </c>
      <c r="E20" s="4">
        <v>0.1013888888888889</v>
      </c>
      <c r="F20" s="4">
        <v>0.10069444444444443</v>
      </c>
      <c r="G20" s="4">
        <v>0.1013888888888889</v>
      </c>
      <c r="H20" s="4">
        <v>9.8611111111111108E-2</v>
      </c>
      <c r="I20" s="4"/>
      <c r="J20" s="5">
        <f t="shared" si="0"/>
        <v>0.50277777777777777</v>
      </c>
      <c r="K20" s="4">
        <f t="shared" si="1"/>
        <v>3.5416666666666652E-2</v>
      </c>
    </row>
    <row r="21" spans="1:12" x14ac:dyDescent="0.3">
      <c r="A21" s="1" t="s">
        <v>6</v>
      </c>
      <c r="B21" s="25">
        <v>2006</v>
      </c>
      <c r="D21" s="4">
        <v>9.7916666666666666E-2</v>
      </c>
      <c r="E21" s="4">
        <v>0.10277777777777779</v>
      </c>
      <c r="F21" s="4">
        <v>0.10069444444444443</v>
      </c>
      <c r="G21" s="4">
        <v>0.1013888888888889</v>
      </c>
      <c r="H21" s="4">
        <v>9.9999999999999992E-2</v>
      </c>
      <c r="I21" s="4"/>
      <c r="J21" s="5">
        <f t="shared" si="0"/>
        <v>0.50277777777777777</v>
      </c>
      <c r="K21" s="4">
        <f t="shared" si="1"/>
        <v>3.5416666666666652E-2</v>
      </c>
    </row>
    <row r="22" spans="1:12" x14ac:dyDescent="0.3">
      <c r="A22" s="1" t="s">
        <v>6</v>
      </c>
      <c r="B22" s="25">
        <v>2008</v>
      </c>
      <c r="D22" s="4">
        <v>0.10416666666666667</v>
      </c>
      <c r="E22" s="4">
        <v>0.1013888888888889</v>
      </c>
      <c r="F22" s="4">
        <v>9.930555555555555E-2</v>
      </c>
      <c r="G22" s="4">
        <v>0.10069444444444443</v>
      </c>
      <c r="H22" s="4">
        <v>9.8611111111111108E-2</v>
      </c>
      <c r="I22" s="4"/>
      <c r="J22" s="5">
        <f t="shared" si="0"/>
        <v>0.50416666666666665</v>
      </c>
      <c r="K22" s="4">
        <f t="shared" si="1"/>
        <v>3.6805555555555536E-2</v>
      </c>
    </row>
    <row r="23" spans="1:12" x14ac:dyDescent="0.3">
      <c r="A23" s="1" t="s">
        <v>6</v>
      </c>
      <c r="B23" s="25">
        <v>2002</v>
      </c>
      <c r="D23" s="4">
        <v>0.10208333333333335</v>
      </c>
      <c r="E23" s="4">
        <v>0.10208333333333335</v>
      </c>
      <c r="F23" s="4">
        <v>0.10069444444444443</v>
      </c>
      <c r="G23" s="4">
        <v>9.9999999999999992E-2</v>
      </c>
      <c r="H23" s="4">
        <v>0.10208333333333335</v>
      </c>
      <c r="I23" s="4"/>
      <c r="J23" s="5">
        <f t="shared" si="0"/>
        <v>0.50694444444444442</v>
      </c>
      <c r="K23" s="4">
        <f t="shared" si="1"/>
        <v>3.9583333333333304E-2</v>
      </c>
    </row>
    <row r="24" spans="1:12" x14ac:dyDescent="0.3">
      <c r="A24" s="1" t="s">
        <v>6</v>
      </c>
      <c r="B24" s="25">
        <v>2010</v>
      </c>
      <c r="D24" s="4">
        <v>0.10277777777777779</v>
      </c>
      <c r="E24" s="4">
        <v>0.10208333333333335</v>
      </c>
      <c r="F24" s="4">
        <v>0.1013888888888889</v>
      </c>
      <c r="G24" s="4">
        <v>9.9999999999999992E-2</v>
      </c>
      <c r="H24" s="4">
        <v>0.10069444444444443</v>
      </c>
      <c r="I24" s="4"/>
      <c r="J24" s="5">
        <f t="shared" si="0"/>
        <v>0.50694444444444442</v>
      </c>
      <c r="K24" s="4">
        <f t="shared" si="1"/>
        <v>3.9583333333333304E-2</v>
      </c>
    </row>
    <row r="25" spans="1:12" x14ac:dyDescent="0.3">
      <c r="A25" s="1" t="s">
        <v>5</v>
      </c>
      <c r="B25" s="25">
        <v>2005</v>
      </c>
      <c r="D25" s="4">
        <v>0.10069444444444443</v>
      </c>
      <c r="E25" s="4">
        <v>0.10208333333333335</v>
      </c>
      <c r="F25" s="4">
        <v>9.9999999999999992E-2</v>
      </c>
      <c r="G25" s="4">
        <v>0.10208333333333335</v>
      </c>
      <c r="H25" s="4">
        <v>0.10277777777777779</v>
      </c>
      <c r="I25" s="4"/>
      <c r="J25" s="5">
        <f t="shared" si="0"/>
        <v>0.50763888888888886</v>
      </c>
      <c r="K25" s="4">
        <f t="shared" si="1"/>
        <v>4.0277777777777746E-2</v>
      </c>
    </row>
    <row r="26" spans="1:12" x14ac:dyDescent="0.3">
      <c r="A26" s="35" t="s">
        <v>0</v>
      </c>
      <c r="B26" s="25">
        <v>2017</v>
      </c>
      <c r="D26" s="4">
        <v>0.10277777777777779</v>
      </c>
      <c r="E26" s="4">
        <v>0.10208333333333335</v>
      </c>
      <c r="F26" s="4">
        <v>0.10069444444444443</v>
      </c>
      <c r="G26" s="4">
        <v>0.10069444444444443</v>
      </c>
      <c r="H26" s="4">
        <v>0.10208333333333335</v>
      </c>
      <c r="I26" s="4"/>
      <c r="J26" s="5">
        <f t="shared" si="0"/>
        <v>0.5083333333333333</v>
      </c>
      <c r="K26" s="4">
        <f t="shared" si="1"/>
        <v>4.0972222222222188E-2</v>
      </c>
      <c r="L26" s="1" t="s">
        <v>35</v>
      </c>
    </row>
    <row r="27" spans="1:12" x14ac:dyDescent="0.3">
      <c r="A27" s="1" t="s">
        <v>5</v>
      </c>
      <c r="B27" s="25">
        <v>2007</v>
      </c>
      <c r="D27" s="4">
        <v>0.10069444444444443</v>
      </c>
      <c r="E27" s="4">
        <v>9.8611111111111108E-2</v>
      </c>
      <c r="F27" s="4">
        <v>9.9999999999999992E-2</v>
      </c>
      <c r="G27" s="4">
        <v>0.10277777777777779</v>
      </c>
      <c r="H27" s="4">
        <v>0.10625</v>
      </c>
      <c r="I27" s="4"/>
      <c r="J27" s="5">
        <f t="shared" si="0"/>
        <v>0.5083333333333333</v>
      </c>
      <c r="K27" s="4">
        <f t="shared" si="1"/>
        <v>4.0972222222222188E-2</v>
      </c>
    </row>
    <row r="28" spans="1:12" x14ac:dyDescent="0.3">
      <c r="A28" s="1" t="s">
        <v>5</v>
      </c>
      <c r="B28" s="25">
        <v>2006</v>
      </c>
      <c r="D28" s="4">
        <v>9.8611111111111108E-2</v>
      </c>
      <c r="E28" s="4">
        <v>9.7222222222222224E-2</v>
      </c>
      <c r="F28" s="4">
        <v>0.10069444444444443</v>
      </c>
      <c r="G28" s="4">
        <v>0.10347222222222223</v>
      </c>
      <c r="H28" s="4">
        <v>0.10833333333333334</v>
      </c>
      <c r="I28" s="4"/>
      <c r="J28" s="5">
        <f t="shared" si="0"/>
        <v>0.5083333333333333</v>
      </c>
      <c r="K28" s="4">
        <f t="shared" si="1"/>
        <v>4.0972222222222188E-2</v>
      </c>
    </row>
    <row r="29" spans="1:12" x14ac:dyDescent="0.3">
      <c r="A29" s="1" t="s">
        <v>8</v>
      </c>
      <c r="B29" s="25">
        <v>1999</v>
      </c>
      <c r="D29" s="4">
        <v>9.5833333333333326E-2</v>
      </c>
      <c r="E29" s="4">
        <v>0.10069444444444443</v>
      </c>
      <c r="F29" s="4">
        <v>9.9999999999999992E-2</v>
      </c>
      <c r="G29" s="4">
        <v>0.10416666666666667</v>
      </c>
      <c r="H29" s="4">
        <v>0.10833333333333334</v>
      </c>
      <c r="I29" s="4"/>
      <c r="J29" s="5">
        <f t="shared" si="0"/>
        <v>0.50902777777777775</v>
      </c>
      <c r="K29" s="4">
        <f t="shared" si="1"/>
        <v>4.166666666666663E-2</v>
      </c>
    </row>
    <row r="30" spans="1:12" x14ac:dyDescent="0.3">
      <c r="A30" s="35" t="s">
        <v>8</v>
      </c>
      <c r="B30" s="25">
        <v>2005</v>
      </c>
      <c r="D30" s="4">
        <v>0.10069444444444443</v>
      </c>
      <c r="E30" s="4">
        <v>0.10277777777777779</v>
      </c>
      <c r="F30" s="4">
        <v>0.10069444444444443</v>
      </c>
      <c r="G30" s="4">
        <v>0.10347222222222223</v>
      </c>
      <c r="H30" s="4">
        <v>0.1013888888888889</v>
      </c>
      <c r="I30" s="4"/>
      <c r="J30" s="5">
        <f t="shared" si="0"/>
        <v>0.50902777777777775</v>
      </c>
      <c r="K30" s="4">
        <f t="shared" si="1"/>
        <v>4.166666666666663E-2</v>
      </c>
    </row>
    <row r="31" spans="1:12" x14ac:dyDescent="0.3">
      <c r="A31" s="34" t="s">
        <v>1</v>
      </c>
      <c r="B31" s="25">
        <v>2017</v>
      </c>
      <c r="D31" s="4">
        <v>9.8611111111111108E-2</v>
      </c>
      <c r="E31" s="4">
        <v>0.10277777777777779</v>
      </c>
      <c r="F31" s="4">
        <v>0.10277777777777779</v>
      </c>
      <c r="G31" s="4">
        <v>0.10416666666666667</v>
      </c>
      <c r="H31" s="4">
        <v>0.10069444444444443</v>
      </c>
      <c r="I31" s="4"/>
      <c r="J31" s="5">
        <f t="shared" si="0"/>
        <v>0.50902777777777786</v>
      </c>
      <c r="K31" s="4">
        <f t="shared" si="1"/>
        <v>4.1666666666666741E-2</v>
      </c>
      <c r="L31" s="1" t="s">
        <v>35</v>
      </c>
    </row>
    <row r="32" spans="1:12" x14ac:dyDescent="0.3">
      <c r="A32" s="35" t="s">
        <v>8</v>
      </c>
      <c r="B32" s="25">
        <v>1998</v>
      </c>
      <c r="D32" s="4">
        <v>0.10416666666666667</v>
      </c>
      <c r="E32" s="4">
        <v>0.1013888888888889</v>
      </c>
      <c r="F32" s="4">
        <v>0.1013888888888889</v>
      </c>
      <c r="G32" s="4">
        <v>0.1013888888888889</v>
      </c>
      <c r="H32" s="4">
        <v>0.10277777777777779</v>
      </c>
      <c r="I32" s="4"/>
      <c r="J32" s="5">
        <f t="shared" si="0"/>
        <v>0.51111111111111118</v>
      </c>
      <c r="K32" s="4">
        <f t="shared" si="1"/>
        <v>4.3750000000000067E-2</v>
      </c>
    </row>
    <row r="33" spans="1:12" x14ac:dyDescent="0.3">
      <c r="A33" s="35" t="s">
        <v>8</v>
      </c>
      <c r="B33" s="25">
        <v>2008</v>
      </c>
      <c r="D33" s="4">
        <v>9.9999999999999992E-2</v>
      </c>
      <c r="E33" s="4">
        <v>0.10347222222222223</v>
      </c>
      <c r="F33" s="4">
        <v>0.10347222222222223</v>
      </c>
      <c r="G33" s="4">
        <v>0.10208333333333335</v>
      </c>
      <c r="H33" s="4">
        <v>0.10208333333333335</v>
      </c>
      <c r="I33" s="4"/>
      <c r="J33" s="5">
        <f t="shared" ref="J33:J67" si="2">SUM(D33:H33)</f>
        <v>0.51111111111111118</v>
      </c>
      <c r="K33" s="4">
        <f t="shared" ref="K33:K67" si="3">J33-$J$1</f>
        <v>4.3750000000000067E-2</v>
      </c>
    </row>
    <row r="34" spans="1:12" x14ac:dyDescent="0.3">
      <c r="A34" s="35" t="s">
        <v>0</v>
      </c>
      <c r="B34" s="25">
        <v>2015</v>
      </c>
      <c r="D34" s="4">
        <v>0.10555555555555556</v>
      </c>
      <c r="E34" s="4">
        <v>0.10069444444444443</v>
      </c>
      <c r="F34" s="4">
        <v>0.10208333333333335</v>
      </c>
      <c r="G34" s="4">
        <v>0.10208333333333335</v>
      </c>
      <c r="H34" s="4">
        <v>0.10347222222222223</v>
      </c>
      <c r="I34" s="4"/>
      <c r="J34" s="5">
        <f t="shared" si="2"/>
        <v>0.51388888888888895</v>
      </c>
      <c r="K34" s="4">
        <f t="shared" si="3"/>
        <v>4.6527777777777835E-2</v>
      </c>
    </row>
    <row r="35" spans="1:12" x14ac:dyDescent="0.3">
      <c r="A35" s="35" t="s">
        <v>6</v>
      </c>
      <c r="B35" s="25">
        <v>1998</v>
      </c>
      <c r="D35" s="4">
        <v>0.1076388888888889</v>
      </c>
      <c r="E35" s="4">
        <v>0.10347222222222223</v>
      </c>
      <c r="F35" s="4">
        <v>0.10208333333333335</v>
      </c>
      <c r="G35" s="4">
        <v>0.10277777777777779</v>
      </c>
      <c r="H35" s="4">
        <v>9.9999999999999992E-2</v>
      </c>
      <c r="I35" s="4"/>
      <c r="J35" s="5">
        <f t="shared" si="2"/>
        <v>0.51597222222222228</v>
      </c>
      <c r="K35" s="4">
        <f t="shared" si="3"/>
        <v>4.861111111111116E-2</v>
      </c>
    </row>
    <row r="36" spans="1:12" x14ac:dyDescent="0.3">
      <c r="A36" s="34" t="s">
        <v>3</v>
      </c>
      <c r="B36" s="25">
        <v>2008</v>
      </c>
      <c r="D36" s="4">
        <v>0.10069444444444443</v>
      </c>
      <c r="E36" s="4">
        <v>0.10277777777777779</v>
      </c>
      <c r="F36" s="4">
        <v>0.10347222222222223</v>
      </c>
      <c r="G36" s="4">
        <v>0.10625</v>
      </c>
      <c r="H36" s="4">
        <v>0.10416666666666667</v>
      </c>
      <c r="I36" s="4"/>
      <c r="J36" s="5">
        <f t="shared" si="2"/>
        <v>0.51736111111111116</v>
      </c>
      <c r="K36" s="4">
        <f t="shared" si="3"/>
        <v>5.0000000000000044E-2</v>
      </c>
    </row>
    <row r="37" spans="1:12" x14ac:dyDescent="0.3">
      <c r="A37" s="29" t="s">
        <v>48</v>
      </c>
      <c r="B37" s="25">
        <v>2001</v>
      </c>
      <c r="D37" s="4">
        <v>0.10555555555555556</v>
      </c>
      <c r="E37" s="4">
        <v>0.10486111111111111</v>
      </c>
      <c r="F37" s="4">
        <v>0.10416666666666667</v>
      </c>
      <c r="G37" s="4">
        <v>0.10208333333333335</v>
      </c>
      <c r="H37" s="4">
        <v>0.1013888888888889</v>
      </c>
      <c r="I37" s="4"/>
      <c r="J37" s="5">
        <f t="shared" si="2"/>
        <v>0.5180555555555556</v>
      </c>
      <c r="K37" s="4">
        <f t="shared" si="3"/>
        <v>5.0694444444444486E-2</v>
      </c>
    </row>
    <row r="38" spans="1:12" x14ac:dyDescent="0.3">
      <c r="A38" s="35" t="s">
        <v>3</v>
      </c>
      <c r="B38" s="25">
        <v>2007</v>
      </c>
      <c r="D38" s="4">
        <v>0.10277777777777779</v>
      </c>
      <c r="E38" s="4">
        <v>0.10208333333333335</v>
      </c>
      <c r="F38" s="4">
        <v>0.10416666666666667</v>
      </c>
      <c r="G38" s="4">
        <v>0.10694444444444444</v>
      </c>
      <c r="H38" s="4">
        <v>0.10486111111111111</v>
      </c>
      <c r="I38" s="4"/>
      <c r="J38" s="5">
        <f t="shared" si="2"/>
        <v>0.52083333333333337</v>
      </c>
      <c r="K38" s="4">
        <f t="shared" si="3"/>
        <v>5.3472222222222254E-2</v>
      </c>
    </row>
    <row r="39" spans="1:12" x14ac:dyDescent="0.3">
      <c r="A39" s="35" t="s">
        <v>1</v>
      </c>
      <c r="B39" s="25">
        <v>2019</v>
      </c>
      <c r="D39" s="4">
        <v>9.930555555555555E-2</v>
      </c>
      <c r="E39" s="4">
        <v>0.10416666666666667</v>
      </c>
      <c r="F39" s="4">
        <v>0.10486111111111111</v>
      </c>
      <c r="G39" s="4">
        <v>0.10416666666666667</v>
      </c>
      <c r="H39" s="4">
        <v>0.10833333333333334</v>
      </c>
      <c r="I39" s="4"/>
      <c r="J39" s="5">
        <f t="shared" si="2"/>
        <v>0.52083333333333337</v>
      </c>
      <c r="K39" s="4">
        <f t="shared" si="3"/>
        <v>5.3472222222222254E-2</v>
      </c>
    </row>
    <row r="40" spans="1:12" x14ac:dyDescent="0.3">
      <c r="A40" s="1" t="s">
        <v>8</v>
      </c>
      <c r="B40" s="25">
        <v>2002</v>
      </c>
      <c r="D40" s="4">
        <v>0.10347222222222223</v>
      </c>
      <c r="E40" s="4">
        <v>0.10277777777777779</v>
      </c>
      <c r="F40" s="4">
        <v>0.10555555555555556</v>
      </c>
      <c r="G40" s="4">
        <v>0.10625</v>
      </c>
      <c r="H40" s="4">
        <v>0.10486111111111111</v>
      </c>
      <c r="I40" s="4"/>
      <c r="J40" s="5">
        <f t="shared" si="2"/>
        <v>0.5229166666666667</v>
      </c>
      <c r="K40" s="4">
        <f t="shared" si="3"/>
        <v>5.555555555555558E-2</v>
      </c>
    </row>
    <row r="41" spans="1:12" x14ac:dyDescent="0.3">
      <c r="A41" s="35" t="s">
        <v>1</v>
      </c>
      <c r="B41" s="25">
        <v>2020</v>
      </c>
      <c r="D41" s="4">
        <v>0.10555555555555556</v>
      </c>
      <c r="E41" s="4">
        <v>0.10416666666666667</v>
      </c>
      <c r="F41" s="4">
        <v>0.10625</v>
      </c>
      <c r="G41" s="4">
        <v>0.10486111111111111</v>
      </c>
      <c r="H41" s="4">
        <v>0.10416666666666667</v>
      </c>
      <c r="I41" s="4"/>
      <c r="J41" s="5">
        <f t="shared" si="2"/>
        <v>0.52500000000000002</v>
      </c>
      <c r="K41" s="4">
        <f t="shared" si="3"/>
        <v>5.7638888888888906E-2</v>
      </c>
    </row>
    <row r="42" spans="1:12" x14ac:dyDescent="0.3">
      <c r="A42" s="34" t="s">
        <v>34</v>
      </c>
      <c r="B42" s="25">
        <v>2017</v>
      </c>
      <c r="D42" s="4">
        <v>9.7222222222222224E-2</v>
      </c>
      <c r="E42" s="4">
        <v>0.10486111111111111</v>
      </c>
      <c r="F42" s="4">
        <v>0.10833333333333334</v>
      </c>
      <c r="G42" s="4">
        <v>0.11041666666666666</v>
      </c>
      <c r="H42" s="4">
        <v>0.10486111111111111</v>
      </c>
      <c r="I42" s="4"/>
      <c r="J42" s="5">
        <f t="shared" si="2"/>
        <v>0.52569444444444446</v>
      </c>
      <c r="K42" s="4">
        <f t="shared" si="3"/>
        <v>5.8333333333333348E-2</v>
      </c>
      <c r="L42" s="1" t="s">
        <v>35</v>
      </c>
    </row>
    <row r="43" spans="1:12" x14ac:dyDescent="0.3">
      <c r="A43" s="29" t="s">
        <v>54</v>
      </c>
      <c r="B43" s="25">
        <v>2001</v>
      </c>
      <c r="D43" s="4">
        <v>0.10347222222222223</v>
      </c>
      <c r="E43" s="4">
        <v>0.10416666666666667</v>
      </c>
      <c r="F43" s="4">
        <v>0.10555555555555556</v>
      </c>
      <c r="G43" s="4">
        <v>0.1076388888888889</v>
      </c>
      <c r="H43" s="4">
        <v>0.10625</v>
      </c>
      <c r="I43" s="4"/>
      <c r="J43" s="5">
        <f t="shared" si="2"/>
        <v>0.52708333333333335</v>
      </c>
      <c r="K43" s="4">
        <f t="shared" si="3"/>
        <v>5.9722222222222232E-2</v>
      </c>
    </row>
    <row r="44" spans="1:12" x14ac:dyDescent="0.3">
      <c r="A44" s="35" t="s">
        <v>1</v>
      </c>
      <c r="B44" s="25">
        <v>2016</v>
      </c>
      <c r="D44" s="6">
        <v>0.10486111111111111</v>
      </c>
      <c r="E44" s="6">
        <v>0.10555555555555556</v>
      </c>
      <c r="F44" s="6">
        <v>0.10625</v>
      </c>
      <c r="G44" s="6">
        <v>0.1076388888888889</v>
      </c>
      <c r="H44" s="6">
        <v>0.10625</v>
      </c>
      <c r="I44" s="6"/>
      <c r="J44" s="7">
        <f t="shared" si="2"/>
        <v>0.53055555555555556</v>
      </c>
      <c r="K44" s="4">
        <f t="shared" si="3"/>
        <v>6.3194444444444442E-2</v>
      </c>
    </row>
    <row r="45" spans="1:12" x14ac:dyDescent="0.3">
      <c r="A45" s="34" t="s">
        <v>9</v>
      </c>
      <c r="B45" s="25">
        <v>2007</v>
      </c>
      <c r="D45" s="6">
        <v>0.10555555555555556</v>
      </c>
      <c r="E45" s="6">
        <v>0.10486111111111111</v>
      </c>
      <c r="F45" s="6">
        <v>0.10555555555555556</v>
      </c>
      <c r="G45" s="6">
        <v>0.10833333333333334</v>
      </c>
      <c r="H45" s="6">
        <v>0.10625</v>
      </c>
      <c r="I45" s="6"/>
      <c r="J45" s="7">
        <f t="shared" si="2"/>
        <v>0.53055555555555556</v>
      </c>
      <c r="K45" s="4">
        <f t="shared" si="3"/>
        <v>6.3194444444444442E-2</v>
      </c>
    </row>
    <row r="46" spans="1:12" x14ac:dyDescent="0.3">
      <c r="A46" s="1" t="s">
        <v>48</v>
      </c>
      <c r="B46" s="25">
        <v>2002</v>
      </c>
      <c r="D46" s="4">
        <v>0.10833333333333334</v>
      </c>
      <c r="E46" s="4">
        <v>0.10833333333333334</v>
      </c>
      <c r="F46" s="4">
        <v>0.10486111111111111</v>
      </c>
      <c r="G46" s="4">
        <v>0.10416666666666667</v>
      </c>
      <c r="H46" s="4">
        <v>0.10555555555555556</v>
      </c>
      <c r="I46" s="4"/>
      <c r="J46" s="5">
        <f t="shared" si="2"/>
        <v>0.53125</v>
      </c>
      <c r="K46" s="4">
        <f t="shared" si="3"/>
        <v>6.3888888888888884E-2</v>
      </c>
    </row>
    <row r="47" spans="1:12" x14ac:dyDescent="0.3">
      <c r="A47" s="29" t="s">
        <v>50</v>
      </c>
      <c r="B47" s="25">
        <v>2000</v>
      </c>
      <c r="D47" s="4">
        <v>0.1076388888888889</v>
      </c>
      <c r="E47" s="4">
        <v>0.10902777777777778</v>
      </c>
      <c r="F47" s="4">
        <v>0.10486111111111111</v>
      </c>
      <c r="G47" s="4">
        <v>0.10555555555555556</v>
      </c>
      <c r="H47" s="4">
        <v>0.10416666666666667</v>
      </c>
      <c r="I47" s="4"/>
      <c r="J47" s="5">
        <f t="shared" si="2"/>
        <v>0.53125</v>
      </c>
      <c r="K47" s="4">
        <f t="shared" si="3"/>
        <v>6.3888888888888884E-2</v>
      </c>
    </row>
    <row r="48" spans="1:12" x14ac:dyDescent="0.3">
      <c r="A48" s="34" t="s">
        <v>2</v>
      </c>
      <c r="B48" s="25">
        <v>2013</v>
      </c>
      <c r="D48" s="6">
        <v>0.10486111111111111</v>
      </c>
      <c r="E48" s="6">
        <v>0.10555555555555556</v>
      </c>
      <c r="F48" s="6">
        <v>0.1076388888888889</v>
      </c>
      <c r="G48" s="6">
        <v>0.1076388888888889</v>
      </c>
      <c r="H48" s="6">
        <v>0.10625</v>
      </c>
      <c r="I48" s="6"/>
      <c r="J48" s="7">
        <f t="shared" si="2"/>
        <v>0.53194444444444444</v>
      </c>
      <c r="K48" s="4">
        <f t="shared" si="3"/>
        <v>6.4583333333333326E-2</v>
      </c>
    </row>
    <row r="49" spans="1:13" x14ac:dyDescent="0.3">
      <c r="A49" s="35" t="s">
        <v>2</v>
      </c>
      <c r="B49" s="25">
        <v>2016</v>
      </c>
      <c r="D49" s="6">
        <v>0.10555555555555556</v>
      </c>
      <c r="E49" s="6">
        <v>0.10555555555555556</v>
      </c>
      <c r="F49" s="6">
        <v>0.10833333333333334</v>
      </c>
      <c r="G49" s="6">
        <v>0.10625</v>
      </c>
      <c r="H49" s="6">
        <v>0.1076388888888889</v>
      </c>
      <c r="I49" s="6"/>
      <c r="J49" s="7">
        <f t="shared" si="2"/>
        <v>0.53333333333333333</v>
      </c>
      <c r="K49" s="4">
        <f t="shared" si="3"/>
        <v>6.597222222222221E-2</v>
      </c>
    </row>
    <row r="50" spans="1:13" x14ac:dyDescent="0.3">
      <c r="A50" s="35" t="s">
        <v>2</v>
      </c>
      <c r="B50" s="25">
        <v>2012</v>
      </c>
      <c r="D50" s="4">
        <v>0.10694444444444444</v>
      </c>
      <c r="E50" s="4">
        <v>0.11041666666666666</v>
      </c>
      <c r="F50" s="4">
        <v>0.10833333333333334</v>
      </c>
      <c r="G50" s="4">
        <v>0.10416666666666667</v>
      </c>
      <c r="H50" s="4">
        <v>0.10416666666666667</v>
      </c>
      <c r="I50" s="4"/>
      <c r="J50" s="5">
        <f t="shared" si="2"/>
        <v>0.53402777777777777</v>
      </c>
      <c r="K50" s="4">
        <f t="shared" si="3"/>
        <v>6.6666666666666652E-2</v>
      </c>
    </row>
    <row r="51" spans="1:13" x14ac:dyDescent="0.3">
      <c r="A51" s="1" t="s">
        <v>8</v>
      </c>
      <c r="B51" s="25">
        <v>2000</v>
      </c>
      <c r="D51" s="4">
        <v>0.10416666666666667</v>
      </c>
      <c r="E51" s="4">
        <v>0.10694444444444444</v>
      </c>
      <c r="F51" s="4">
        <v>0.10833333333333334</v>
      </c>
      <c r="G51" s="4">
        <v>0.10902777777777778</v>
      </c>
      <c r="H51" s="4">
        <v>0.10625</v>
      </c>
      <c r="I51" s="4"/>
      <c r="J51" s="5">
        <f t="shared" si="2"/>
        <v>0.53472222222222221</v>
      </c>
      <c r="K51" s="4">
        <f t="shared" si="3"/>
        <v>6.7361111111111094E-2</v>
      </c>
    </row>
    <row r="52" spans="1:13" x14ac:dyDescent="0.3">
      <c r="A52" s="1" t="s">
        <v>6</v>
      </c>
      <c r="B52" s="25">
        <v>2000</v>
      </c>
      <c r="D52" s="4">
        <v>0.1111111111111111</v>
      </c>
      <c r="E52" s="4">
        <v>0.10833333333333334</v>
      </c>
      <c r="F52" s="4">
        <v>0.10555555555555556</v>
      </c>
      <c r="G52" s="4">
        <v>0.10625</v>
      </c>
      <c r="H52" s="4">
        <v>0.10416666666666667</v>
      </c>
      <c r="I52" s="4"/>
      <c r="J52" s="5">
        <f t="shared" si="2"/>
        <v>0.53541666666666665</v>
      </c>
      <c r="K52" s="4">
        <f t="shared" si="3"/>
        <v>6.8055555555555536E-2</v>
      </c>
    </row>
    <row r="53" spans="1:13" x14ac:dyDescent="0.3">
      <c r="A53" s="35" t="s">
        <v>2</v>
      </c>
      <c r="B53" s="25">
        <v>2017</v>
      </c>
      <c r="D53" s="4">
        <v>0.10486111111111111</v>
      </c>
      <c r="E53" s="4">
        <v>0.1076388888888889</v>
      </c>
      <c r="F53" s="4">
        <v>0.10486111111111111</v>
      </c>
      <c r="G53" s="4">
        <v>0.10902777777777778</v>
      </c>
      <c r="H53" s="4">
        <v>0.1111111111111111</v>
      </c>
      <c r="I53" s="4"/>
      <c r="J53" s="5">
        <f t="shared" si="2"/>
        <v>0.53750000000000009</v>
      </c>
      <c r="K53" s="4">
        <f t="shared" si="3"/>
        <v>7.0138888888888973E-2</v>
      </c>
      <c r="L53" s="1" t="s">
        <v>35</v>
      </c>
    </row>
    <row r="54" spans="1:13" x14ac:dyDescent="0.3">
      <c r="A54" s="35" t="s">
        <v>1</v>
      </c>
      <c r="B54" s="25">
        <v>2015</v>
      </c>
      <c r="D54" s="4">
        <v>0.10694444444444444</v>
      </c>
      <c r="E54" s="4">
        <v>0.11041666666666666</v>
      </c>
      <c r="F54" s="4">
        <v>0.10625</v>
      </c>
      <c r="G54" s="4">
        <v>0.10694444444444444</v>
      </c>
      <c r="H54" s="4">
        <v>0.1076388888888889</v>
      </c>
      <c r="I54" s="4"/>
      <c r="J54" s="5">
        <f t="shared" si="2"/>
        <v>0.53819444444444442</v>
      </c>
      <c r="K54" s="4">
        <f t="shared" si="3"/>
        <v>7.0833333333333304E-2</v>
      </c>
    </row>
    <row r="55" spans="1:13" x14ac:dyDescent="0.3">
      <c r="A55" s="27" t="s">
        <v>59</v>
      </c>
      <c r="B55" s="25">
        <v>2021</v>
      </c>
      <c r="D55" s="4">
        <v>0.10416666666666667</v>
      </c>
      <c r="E55" s="4">
        <v>0.10625</v>
      </c>
      <c r="F55" s="4">
        <v>0.10902777777777778</v>
      </c>
      <c r="G55" s="4">
        <v>0.1125</v>
      </c>
      <c r="H55" s="4">
        <v>0.10625</v>
      </c>
      <c r="I55" s="4"/>
      <c r="J55" s="5">
        <f t="shared" si="2"/>
        <v>0.53819444444444442</v>
      </c>
      <c r="K55" s="4">
        <f t="shared" si="3"/>
        <v>7.0833333333333304E-2</v>
      </c>
      <c r="M55" s="1" t="s">
        <v>60</v>
      </c>
    </row>
    <row r="56" spans="1:13" x14ac:dyDescent="0.3">
      <c r="A56" s="1" t="s">
        <v>3</v>
      </c>
      <c r="B56" s="25">
        <v>2013</v>
      </c>
      <c r="D56" s="4">
        <v>0.10277777777777779</v>
      </c>
      <c r="E56" s="4">
        <v>0.10694444444444444</v>
      </c>
      <c r="F56" s="4">
        <v>0.10972222222222222</v>
      </c>
      <c r="G56" s="4">
        <v>0.10972222222222222</v>
      </c>
      <c r="H56" s="4">
        <v>0.11041666666666666</v>
      </c>
      <c r="I56" s="4"/>
      <c r="J56" s="5">
        <f t="shared" si="2"/>
        <v>0.5395833333333333</v>
      </c>
      <c r="K56" s="4">
        <f t="shared" si="3"/>
        <v>7.2222222222222188E-2</v>
      </c>
    </row>
    <row r="57" spans="1:13" x14ac:dyDescent="0.3">
      <c r="A57" s="29" t="s">
        <v>51</v>
      </c>
      <c r="B57" s="25">
        <v>2000</v>
      </c>
      <c r="D57" s="4">
        <v>0.10902777777777778</v>
      </c>
      <c r="E57" s="4">
        <v>0.10902777777777778</v>
      </c>
      <c r="F57" s="4">
        <v>0.11041666666666666</v>
      </c>
      <c r="G57" s="4">
        <v>0.1076388888888889</v>
      </c>
      <c r="H57" s="4">
        <v>0.10486111111111111</v>
      </c>
      <c r="I57" s="4"/>
      <c r="J57" s="5">
        <f t="shared" si="2"/>
        <v>0.54097222222222219</v>
      </c>
      <c r="K57" s="4">
        <f t="shared" si="3"/>
        <v>7.3611111111111072E-2</v>
      </c>
    </row>
    <row r="58" spans="1:13" x14ac:dyDescent="0.3">
      <c r="A58" s="29" t="s">
        <v>10</v>
      </c>
      <c r="B58" s="25">
        <v>2006</v>
      </c>
      <c r="D58" s="4">
        <v>9.4444444444444442E-2</v>
      </c>
      <c r="E58" s="4">
        <v>0.1076388888888889</v>
      </c>
      <c r="F58" s="4">
        <v>0.1125</v>
      </c>
      <c r="G58" s="4">
        <v>0.11458333333333333</v>
      </c>
      <c r="H58" s="4">
        <v>0.11319444444444444</v>
      </c>
      <c r="I58" s="4"/>
      <c r="J58" s="5">
        <f t="shared" si="2"/>
        <v>0.54236111111111107</v>
      </c>
      <c r="K58" s="4">
        <f t="shared" si="3"/>
        <v>7.4999999999999956E-2</v>
      </c>
    </row>
    <row r="59" spans="1:13" x14ac:dyDescent="0.3">
      <c r="A59" s="34" t="s">
        <v>38</v>
      </c>
      <c r="B59" s="25">
        <v>2019</v>
      </c>
      <c r="D59" s="4">
        <v>0.10069444444444443</v>
      </c>
      <c r="E59" s="4">
        <v>0.10486111111111111</v>
      </c>
      <c r="F59" s="4">
        <v>0.10486111111111111</v>
      </c>
      <c r="G59" s="4">
        <v>0.1173611111111111</v>
      </c>
      <c r="H59" s="4">
        <v>0.11597222222222221</v>
      </c>
      <c r="I59" s="4"/>
      <c r="J59" s="5">
        <f t="shared" si="2"/>
        <v>0.54374999999999996</v>
      </c>
      <c r="K59" s="4">
        <f t="shared" si="3"/>
        <v>7.638888888888884E-2</v>
      </c>
    </row>
    <row r="60" spans="1:13" x14ac:dyDescent="0.3">
      <c r="A60" s="35" t="s">
        <v>48</v>
      </c>
      <c r="B60" s="25">
        <v>2000</v>
      </c>
      <c r="D60" s="4">
        <v>0.10694444444444444</v>
      </c>
      <c r="E60" s="4">
        <v>0.10902777777777778</v>
      </c>
      <c r="F60" s="4">
        <v>0.1111111111111111</v>
      </c>
      <c r="G60" s="4">
        <v>0.11041666666666666</v>
      </c>
      <c r="H60" s="4">
        <v>0.10902777777777778</v>
      </c>
      <c r="I60" s="4"/>
      <c r="J60" s="5">
        <f t="shared" si="2"/>
        <v>0.54652777777777772</v>
      </c>
      <c r="K60" s="4">
        <f t="shared" si="3"/>
        <v>7.9166666666666607E-2</v>
      </c>
    </row>
    <row r="61" spans="1:13" x14ac:dyDescent="0.3">
      <c r="A61" s="35" t="s">
        <v>2</v>
      </c>
      <c r="B61" s="25">
        <v>2020</v>
      </c>
      <c r="D61" s="4">
        <v>0.10972222222222222</v>
      </c>
      <c r="E61" s="4">
        <v>0.10972222222222222</v>
      </c>
      <c r="F61" s="4">
        <v>0.11041666666666666</v>
      </c>
      <c r="G61" s="4">
        <v>0.10972222222222222</v>
      </c>
      <c r="H61" s="4">
        <v>0.10902777777777778</v>
      </c>
      <c r="I61" s="4"/>
      <c r="J61" s="5">
        <f t="shared" si="2"/>
        <v>0.54861111111111116</v>
      </c>
      <c r="K61" s="4">
        <f t="shared" si="3"/>
        <v>8.1250000000000044E-2</v>
      </c>
    </row>
    <row r="62" spans="1:13" x14ac:dyDescent="0.3">
      <c r="A62" s="35" t="s">
        <v>9</v>
      </c>
      <c r="B62" s="25">
        <v>2006</v>
      </c>
      <c r="D62" s="4">
        <v>0.10972222222222222</v>
      </c>
      <c r="E62" s="4">
        <v>0.10555555555555556</v>
      </c>
      <c r="F62" s="4">
        <v>0.11041666666666666</v>
      </c>
      <c r="G62" s="4">
        <v>0.1125</v>
      </c>
      <c r="H62" s="4">
        <v>0.1125</v>
      </c>
      <c r="I62" s="4"/>
      <c r="J62" s="5">
        <f t="shared" si="2"/>
        <v>0.55069444444444449</v>
      </c>
      <c r="K62" s="4">
        <f t="shared" si="3"/>
        <v>8.333333333333337E-2</v>
      </c>
    </row>
    <row r="63" spans="1:13" x14ac:dyDescent="0.3">
      <c r="A63" s="35" t="s">
        <v>2</v>
      </c>
      <c r="B63" s="25">
        <v>2015</v>
      </c>
      <c r="D63" s="4">
        <v>0.10972222222222222</v>
      </c>
      <c r="E63" s="4">
        <v>0.10972222222222222</v>
      </c>
      <c r="F63" s="4">
        <v>0.11041666666666666</v>
      </c>
      <c r="G63" s="4">
        <v>0.10972222222222222</v>
      </c>
      <c r="H63" s="4">
        <v>0.11180555555555556</v>
      </c>
      <c r="I63" s="4"/>
      <c r="J63" s="5">
        <f t="shared" si="2"/>
        <v>0.55138888888888893</v>
      </c>
      <c r="K63" s="4">
        <f t="shared" si="3"/>
        <v>8.4027777777777812E-2</v>
      </c>
    </row>
    <row r="64" spans="1:13" x14ac:dyDescent="0.3">
      <c r="A64" s="35" t="s">
        <v>2</v>
      </c>
      <c r="B64" s="25">
        <v>2010</v>
      </c>
      <c r="D64" s="4">
        <v>0.1076388888888889</v>
      </c>
      <c r="E64" s="4">
        <v>0.11041666666666666</v>
      </c>
      <c r="F64" s="4">
        <v>0.11180555555555556</v>
      </c>
      <c r="G64" s="4">
        <v>0.1111111111111111</v>
      </c>
      <c r="H64" s="4">
        <v>0.1111111111111111</v>
      </c>
      <c r="I64" s="4"/>
      <c r="J64" s="5">
        <f t="shared" si="2"/>
        <v>0.55208333333333326</v>
      </c>
      <c r="K64" s="4">
        <f t="shared" si="3"/>
        <v>8.4722222222222143E-2</v>
      </c>
    </row>
    <row r="65" spans="1:13" x14ac:dyDescent="0.3">
      <c r="A65" s="35" t="s">
        <v>2</v>
      </c>
      <c r="B65" s="25">
        <v>2008</v>
      </c>
      <c r="D65" s="4">
        <v>0.1076388888888889</v>
      </c>
      <c r="E65" s="4">
        <v>0.10972222222222222</v>
      </c>
      <c r="F65" s="4">
        <v>0.1125</v>
      </c>
      <c r="G65" s="4">
        <v>0.11527777777777777</v>
      </c>
      <c r="H65" s="4">
        <v>0.10833333333333334</v>
      </c>
      <c r="I65" s="4"/>
      <c r="J65" s="5">
        <f t="shared" si="2"/>
        <v>0.55347222222222214</v>
      </c>
      <c r="K65" s="4">
        <f t="shared" si="3"/>
        <v>8.6111111111111027E-2</v>
      </c>
    </row>
    <row r="66" spans="1:13" x14ac:dyDescent="0.3">
      <c r="A66" s="35" t="s">
        <v>1</v>
      </c>
      <c r="B66" s="25">
        <v>2014</v>
      </c>
      <c r="D66" s="4">
        <v>0.1076388888888889</v>
      </c>
      <c r="E66" s="4">
        <v>0.1125</v>
      </c>
      <c r="F66" s="4">
        <v>0.11180555555555556</v>
      </c>
      <c r="G66" s="4">
        <v>0.11319444444444444</v>
      </c>
      <c r="H66" s="4">
        <v>0.11319444444444444</v>
      </c>
      <c r="I66" s="4"/>
      <c r="J66" s="5">
        <f t="shared" si="2"/>
        <v>0.55833333333333335</v>
      </c>
      <c r="K66" s="4">
        <f t="shared" si="3"/>
        <v>9.0972222222222232E-2</v>
      </c>
    </row>
    <row r="67" spans="1:13" x14ac:dyDescent="0.3">
      <c r="A67" s="35" t="s">
        <v>2</v>
      </c>
      <c r="B67" s="25">
        <v>2011</v>
      </c>
      <c r="D67" s="4">
        <v>0.11180555555555556</v>
      </c>
      <c r="E67" s="4">
        <v>0.11180555555555556</v>
      </c>
      <c r="F67" s="4">
        <v>0.11180555555555556</v>
      </c>
      <c r="G67" s="4">
        <v>0.1125</v>
      </c>
      <c r="H67" s="4">
        <v>0.1111111111111111</v>
      </c>
      <c r="I67" s="4"/>
      <c r="J67" s="5">
        <f t="shared" si="2"/>
        <v>0.55902777777777779</v>
      </c>
      <c r="K67" s="4">
        <f t="shared" si="3"/>
        <v>9.1666666666666674E-2</v>
      </c>
    </row>
    <row r="68" spans="1:13" x14ac:dyDescent="0.3">
      <c r="A68" s="35" t="s">
        <v>3</v>
      </c>
      <c r="B68" s="25">
        <v>2015</v>
      </c>
      <c r="D68" s="4">
        <v>0.10208333333333335</v>
      </c>
      <c r="E68" s="4">
        <v>0.1125</v>
      </c>
      <c r="F68" s="4">
        <v>0.11319444444444444</v>
      </c>
      <c r="G68" s="4">
        <v>0.1125</v>
      </c>
      <c r="H68" s="4">
        <v>0.12013888888888889</v>
      </c>
      <c r="I68" s="4"/>
      <c r="J68" s="5">
        <f t="shared" ref="J68:J92" si="4">SUM(D68:H68)</f>
        <v>0.56041666666666667</v>
      </c>
      <c r="K68" s="4">
        <f t="shared" ref="K68:K92" si="5">J68-$J$1</f>
        <v>9.3055555555555558E-2</v>
      </c>
    </row>
    <row r="69" spans="1:13" x14ac:dyDescent="0.3">
      <c r="A69" s="35" t="s">
        <v>2</v>
      </c>
      <c r="B69" s="25">
        <v>2014</v>
      </c>
      <c r="D69" s="4">
        <v>0.11319444444444444</v>
      </c>
      <c r="E69" s="4">
        <v>0.1111111111111111</v>
      </c>
      <c r="F69" s="4">
        <v>0.11319444444444444</v>
      </c>
      <c r="G69" s="4">
        <v>0.11319444444444444</v>
      </c>
      <c r="H69" s="4">
        <v>0.1111111111111111</v>
      </c>
      <c r="I69" s="4"/>
      <c r="J69" s="5">
        <f t="shared" si="4"/>
        <v>0.56180555555555545</v>
      </c>
      <c r="K69" s="4">
        <f t="shared" si="5"/>
        <v>9.4444444444444331E-2</v>
      </c>
    </row>
    <row r="70" spans="1:13" x14ac:dyDescent="0.3">
      <c r="A70" s="35" t="s">
        <v>2</v>
      </c>
      <c r="B70" s="25">
        <v>2019</v>
      </c>
      <c r="D70" s="4">
        <v>0.10972222222222222</v>
      </c>
      <c r="E70" s="4">
        <v>0.11180555555555556</v>
      </c>
      <c r="F70" s="4">
        <v>0.11458333333333333</v>
      </c>
      <c r="G70" s="4">
        <v>0.1125</v>
      </c>
      <c r="H70" s="4">
        <v>0.11319444444444444</v>
      </c>
      <c r="I70" s="4"/>
      <c r="J70" s="5">
        <f t="shared" si="4"/>
        <v>0.56180555555555556</v>
      </c>
      <c r="K70" s="4">
        <f t="shared" si="5"/>
        <v>9.4444444444444442E-2</v>
      </c>
    </row>
    <row r="71" spans="1:13" x14ac:dyDescent="0.3">
      <c r="A71" s="34" t="s">
        <v>4</v>
      </c>
      <c r="B71" s="25">
        <v>2016</v>
      </c>
      <c r="D71" s="6">
        <v>0.11180555555555556</v>
      </c>
      <c r="E71" s="6">
        <v>0.11666666666666665</v>
      </c>
      <c r="F71" s="6">
        <v>0.11180555555555556</v>
      </c>
      <c r="G71" s="6">
        <v>0.11388888888888889</v>
      </c>
      <c r="H71" s="6">
        <v>0.11458333333333333</v>
      </c>
      <c r="I71" s="6"/>
      <c r="J71" s="7">
        <f t="shared" si="4"/>
        <v>0.56874999999999998</v>
      </c>
      <c r="K71" s="4">
        <f t="shared" si="5"/>
        <v>0.10138888888888886</v>
      </c>
    </row>
    <row r="72" spans="1:13" x14ac:dyDescent="0.3">
      <c r="A72" s="34" t="s">
        <v>58</v>
      </c>
      <c r="B72" s="25">
        <v>2020</v>
      </c>
      <c r="D72" s="6">
        <v>0.10902777777777778</v>
      </c>
      <c r="E72" s="6">
        <v>0.11180555555555556</v>
      </c>
      <c r="F72" s="6">
        <v>0.1125</v>
      </c>
      <c r="G72" s="6">
        <v>0.11805555555555557</v>
      </c>
      <c r="H72" s="6">
        <v>0.11805555555555557</v>
      </c>
      <c r="I72" s="6"/>
      <c r="J72" s="7">
        <f t="shared" si="4"/>
        <v>0.56944444444444442</v>
      </c>
      <c r="K72" s="4">
        <f t="shared" si="5"/>
        <v>0.1020833333333333</v>
      </c>
    </row>
    <row r="73" spans="1:13" x14ac:dyDescent="0.3">
      <c r="A73" s="34" t="s">
        <v>11</v>
      </c>
      <c r="B73" s="25">
        <v>2005</v>
      </c>
      <c r="D73" s="4">
        <v>0.10972222222222222</v>
      </c>
      <c r="E73" s="4">
        <v>0.1125</v>
      </c>
      <c r="F73" s="4">
        <v>0.11319444444444444</v>
      </c>
      <c r="G73" s="4">
        <v>0.1173611111111111</v>
      </c>
      <c r="H73" s="4">
        <v>0.12083333333333333</v>
      </c>
      <c r="I73" s="4"/>
      <c r="J73" s="5">
        <f t="shared" si="4"/>
        <v>0.57361111111111107</v>
      </c>
      <c r="K73" s="4">
        <f t="shared" si="5"/>
        <v>0.10624999999999996</v>
      </c>
    </row>
    <row r="74" spans="1:13" x14ac:dyDescent="0.3">
      <c r="A74" s="35" t="s">
        <v>4</v>
      </c>
      <c r="B74" s="25">
        <v>2015</v>
      </c>
      <c r="D74" s="4">
        <v>0.11666666666666665</v>
      </c>
      <c r="E74" s="4">
        <v>0.11388888888888889</v>
      </c>
      <c r="F74" s="4">
        <v>0.11388888888888889</v>
      </c>
      <c r="G74" s="4">
        <v>0.11527777777777777</v>
      </c>
      <c r="H74" s="4">
        <v>0.11458333333333333</v>
      </c>
      <c r="I74" s="4"/>
      <c r="J74" s="5">
        <f t="shared" si="4"/>
        <v>0.57430555555555551</v>
      </c>
      <c r="K74" s="4">
        <f t="shared" si="5"/>
        <v>0.1069444444444444</v>
      </c>
    </row>
    <row r="75" spans="1:13" x14ac:dyDescent="0.3">
      <c r="A75" s="35" t="s">
        <v>4</v>
      </c>
      <c r="B75" s="25">
        <v>2014</v>
      </c>
      <c r="D75" s="4">
        <v>0.11388888888888889</v>
      </c>
      <c r="E75" s="4">
        <v>0.11388888888888889</v>
      </c>
      <c r="F75" s="4">
        <v>0.1173611111111111</v>
      </c>
      <c r="G75" s="4">
        <v>0.11388888888888889</v>
      </c>
      <c r="H75" s="4">
        <v>0.11527777777777777</v>
      </c>
      <c r="I75" s="4"/>
      <c r="J75" s="5">
        <f t="shared" si="4"/>
        <v>0.57430555555555551</v>
      </c>
      <c r="K75" s="4">
        <f t="shared" si="5"/>
        <v>0.1069444444444444</v>
      </c>
    </row>
    <row r="76" spans="1:13" x14ac:dyDescent="0.3">
      <c r="A76" s="35" t="s">
        <v>4</v>
      </c>
      <c r="B76" s="25">
        <v>2017</v>
      </c>
      <c r="D76" s="4">
        <v>0.11597222222222221</v>
      </c>
      <c r="E76" s="4">
        <v>0.11527777777777777</v>
      </c>
      <c r="F76" s="4">
        <v>0.11319444444444444</v>
      </c>
      <c r="G76" s="4">
        <v>0.11527777777777777</v>
      </c>
      <c r="H76" s="4">
        <v>0.11944444444444445</v>
      </c>
      <c r="I76" s="4"/>
      <c r="J76" s="5">
        <f t="shared" si="4"/>
        <v>0.57916666666666661</v>
      </c>
      <c r="K76" s="4">
        <f t="shared" si="5"/>
        <v>0.11180555555555549</v>
      </c>
      <c r="L76" s="1" t="s">
        <v>35</v>
      </c>
    </row>
    <row r="77" spans="1:13" x14ac:dyDescent="0.3">
      <c r="A77" s="35" t="s">
        <v>4</v>
      </c>
      <c r="B77" s="25">
        <v>2008</v>
      </c>
      <c r="D77" s="4">
        <v>0.11041666666666666</v>
      </c>
      <c r="E77" s="4">
        <v>0.11388888888888889</v>
      </c>
      <c r="F77" s="4">
        <v>0.11597222222222221</v>
      </c>
      <c r="G77" s="4">
        <v>0.12152777777777778</v>
      </c>
      <c r="H77" s="4">
        <v>0.11875000000000001</v>
      </c>
      <c r="I77" s="4"/>
      <c r="J77" s="5">
        <f t="shared" si="4"/>
        <v>0.58055555555555549</v>
      </c>
      <c r="K77" s="4">
        <f t="shared" si="5"/>
        <v>0.11319444444444438</v>
      </c>
    </row>
    <row r="78" spans="1:13" x14ac:dyDescent="0.3">
      <c r="A78" s="32" t="s">
        <v>38</v>
      </c>
      <c r="B78" s="25">
        <v>2021</v>
      </c>
      <c r="D78" s="4">
        <v>0.1076388888888889</v>
      </c>
      <c r="E78" s="4">
        <v>0.1111111111111111</v>
      </c>
      <c r="F78" s="4">
        <v>0.12083333333333333</v>
      </c>
      <c r="G78" s="4">
        <v>0.12361111111111112</v>
      </c>
      <c r="H78" s="4">
        <v>0.12291666666666667</v>
      </c>
      <c r="I78" s="4"/>
      <c r="J78" s="5">
        <f t="shared" si="4"/>
        <v>0.58611111111111114</v>
      </c>
      <c r="K78" s="4">
        <f t="shared" si="5"/>
        <v>0.11875000000000002</v>
      </c>
      <c r="M78" s="1" t="s">
        <v>60</v>
      </c>
    </row>
    <row r="79" spans="1:13" x14ac:dyDescent="0.3">
      <c r="A79" s="35" t="s">
        <v>4</v>
      </c>
      <c r="B79" s="25">
        <v>2020</v>
      </c>
      <c r="D79" s="4">
        <v>0.11319444444444444</v>
      </c>
      <c r="E79" s="4">
        <v>0.1173611111111111</v>
      </c>
      <c r="F79" s="4">
        <v>0.11597222222222221</v>
      </c>
      <c r="G79" s="4">
        <v>0.12222222222222223</v>
      </c>
      <c r="H79" s="4">
        <v>0.11805555555555557</v>
      </c>
      <c r="I79" s="4"/>
      <c r="J79" s="5">
        <f t="shared" si="4"/>
        <v>0.58680555555555558</v>
      </c>
      <c r="K79" s="4">
        <f t="shared" si="5"/>
        <v>0.11944444444444446</v>
      </c>
    </row>
    <row r="80" spans="1:13" x14ac:dyDescent="0.3">
      <c r="A80" s="35" t="s">
        <v>4</v>
      </c>
      <c r="B80" s="25">
        <v>2010</v>
      </c>
      <c r="D80" s="4">
        <v>0.11666666666666665</v>
      </c>
      <c r="E80" s="4">
        <v>0.11527777777777777</v>
      </c>
      <c r="F80" s="4">
        <v>0.12013888888888889</v>
      </c>
      <c r="G80" s="4">
        <v>0.12013888888888889</v>
      </c>
      <c r="H80" s="4">
        <v>0.11805555555555557</v>
      </c>
      <c r="I80" s="4"/>
      <c r="J80" s="5">
        <f t="shared" si="4"/>
        <v>0.59027777777777779</v>
      </c>
      <c r="K80" s="4">
        <f t="shared" si="5"/>
        <v>0.12291666666666667</v>
      </c>
    </row>
    <row r="81" spans="1:13" x14ac:dyDescent="0.3">
      <c r="A81" s="35" t="s">
        <v>4</v>
      </c>
      <c r="B81" s="25">
        <v>2013</v>
      </c>
      <c r="D81" s="4">
        <v>0.11458333333333333</v>
      </c>
      <c r="E81" s="4">
        <v>0.11805555555555557</v>
      </c>
      <c r="F81" s="4">
        <v>0.11944444444444445</v>
      </c>
      <c r="G81" s="4">
        <v>0.12222222222222223</v>
      </c>
      <c r="H81" s="4">
        <v>0.11875000000000001</v>
      </c>
      <c r="I81" s="4"/>
      <c r="J81" s="5">
        <f t="shared" si="4"/>
        <v>0.59305555555555556</v>
      </c>
      <c r="K81" s="4">
        <f t="shared" si="5"/>
        <v>0.12569444444444444</v>
      </c>
    </row>
    <row r="82" spans="1:13" x14ac:dyDescent="0.3">
      <c r="A82" s="34" t="s">
        <v>7</v>
      </c>
      <c r="B82" s="25">
        <v>2010</v>
      </c>
      <c r="D82" s="4">
        <v>0.11180555555555556</v>
      </c>
      <c r="E82" s="4">
        <v>0.11666666666666665</v>
      </c>
      <c r="F82" s="4">
        <v>0.12083333333333333</v>
      </c>
      <c r="G82" s="4">
        <v>0.125</v>
      </c>
      <c r="H82" s="4">
        <v>0.12013888888888889</v>
      </c>
      <c r="I82" s="4"/>
      <c r="J82" s="5">
        <f t="shared" si="4"/>
        <v>0.59444444444444444</v>
      </c>
      <c r="K82" s="4">
        <f t="shared" si="5"/>
        <v>0.12708333333333333</v>
      </c>
    </row>
    <row r="83" spans="1:13" x14ac:dyDescent="0.3">
      <c r="A83" s="35" t="s">
        <v>4</v>
      </c>
      <c r="B83" s="25">
        <v>2007</v>
      </c>
      <c r="D83" s="4">
        <v>0.12291666666666667</v>
      </c>
      <c r="E83" s="4">
        <v>0.1125</v>
      </c>
      <c r="F83" s="4">
        <v>0.11458333333333333</v>
      </c>
      <c r="G83" s="4">
        <v>0.13194444444444445</v>
      </c>
      <c r="H83" s="4">
        <v>0.12013888888888889</v>
      </c>
      <c r="I83" s="4"/>
      <c r="J83" s="5">
        <f t="shared" si="4"/>
        <v>0.6020833333333333</v>
      </c>
      <c r="K83" s="4">
        <f t="shared" si="5"/>
        <v>0.13472222222222219</v>
      </c>
    </row>
    <row r="84" spans="1:13" x14ac:dyDescent="0.3">
      <c r="A84" s="32" t="s">
        <v>1</v>
      </c>
      <c r="B84" s="25">
        <v>2021</v>
      </c>
      <c r="D84" s="4">
        <v>0.12986111111111112</v>
      </c>
      <c r="E84" s="4">
        <v>0.12013888888888889</v>
      </c>
      <c r="F84" s="4">
        <v>0.11388888888888889</v>
      </c>
      <c r="G84" s="4">
        <v>0.11458333333333333</v>
      </c>
      <c r="H84" s="4">
        <v>0.125</v>
      </c>
      <c r="I84" s="4"/>
      <c r="J84" s="5">
        <f t="shared" si="4"/>
        <v>0.60347222222222219</v>
      </c>
      <c r="K84" s="4">
        <f t="shared" si="5"/>
        <v>0.13611111111111107</v>
      </c>
      <c r="M84" s="1" t="s">
        <v>60</v>
      </c>
    </row>
    <row r="85" spans="1:13" x14ac:dyDescent="0.3">
      <c r="A85" s="35" t="s">
        <v>3</v>
      </c>
      <c r="B85" s="25">
        <v>2017</v>
      </c>
      <c r="D85" s="4">
        <v>0.11180555555555556</v>
      </c>
      <c r="E85" s="4">
        <v>0.11805555555555557</v>
      </c>
      <c r="F85" s="4">
        <v>0.12013888888888889</v>
      </c>
      <c r="G85" s="4">
        <v>0.125</v>
      </c>
      <c r="H85" s="4">
        <v>0.12986111111111112</v>
      </c>
      <c r="I85" s="4"/>
      <c r="J85" s="5">
        <f t="shared" si="4"/>
        <v>0.60486111111111118</v>
      </c>
      <c r="K85" s="4">
        <f t="shared" si="5"/>
        <v>0.13750000000000007</v>
      </c>
      <c r="L85" s="1" t="s">
        <v>35</v>
      </c>
    </row>
    <row r="86" spans="1:13" x14ac:dyDescent="0.3">
      <c r="A86" s="32" t="s">
        <v>58</v>
      </c>
      <c r="B86" s="25">
        <v>2021</v>
      </c>
      <c r="D86" s="4">
        <v>0.11875000000000001</v>
      </c>
      <c r="E86" s="4">
        <v>0.12013888888888889</v>
      </c>
      <c r="F86" s="4">
        <v>0.12361111111111112</v>
      </c>
      <c r="G86" s="4">
        <v>0.12361111111111112</v>
      </c>
      <c r="H86" s="4">
        <v>0.12013888888888889</v>
      </c>
      <c r="I86" s="4"/>
      <c r="J86" s="5">
        <f t="shared" si="4"/>
        <v>0.60625000000000007</v>
      </c>
      <c r="K86" s="4">
        <f t="shared" si="5"/>
        <v>0.13888888888888895</v>
      </c>
      <c r="M86" s="1" t="s">
        <v>60</v>
      </c>
    </row>
    <row r="87" spans="1:13" x14ac:dyDescent="0.3">
      <c r="A87" s="35" t="s">
        <v>4</v>
      </c>
      <c r="B87" s="25">
        <v>2006</v>
      </c>
      <c r="D87" s="4">
        <v>0.11805555555555557</v>
      </c>
      <c r="E87" s="4">
        <v>0.11597222222222221</v>
      </c>
      <c r="F87" s="4">
        <v>0.1173611111111111</v>
      </c>
      <c r="G87" s="4">
        <v>0.1277777777777778</v>
      </c>
      <c r="H87" s="4">
        <v>0.12847222222222224</v>
      </c>
      <c r="I87" s="4"/>
      <c r="J87" s="5">
        <f t="shared" si="4"/>
        <v>0.60763888888888884</v>
      </c>
      <c r="K87" s="4">
        <f t="shared" si="5"/>
        <v>0.14027777777777772</v>
      </c>
    </row>
    <row r="88" spans="1:13" x14ac:dyDescent="0.3">
      <c r="A88" s="34" t="s">
        <v>42</v>
      </c>
      <c r="B88" s="25">
        <v>1998</v>
      </c>
      <c r="D88" s="4">
        <v>0.1277777777777778</v>
      </c>
      <c r="E88" s="4">
        <v>0.12222222222222223</v>
      </c>
      <c r="F88" s="4">
        <v>0.12083333333333333</v>
      </c>
      <c r="G88" s="4">
        <v>0.11944444444444445</v>
      </c>
      <c r="H88" s="4">
        <v>0.11875000000000001</v>
      </c>
      <c r="I88" s="4"/>
      <c r="J88" s="5">
        <f t="shared" si="4"/>
        <v>0.60902777777777783</v>
      </c>
      <c r="K88" s="4">
        <f t="shared" si="5"/>
        <v>0.14166666666666672</v>
      </c>
    </row>
    <row r="89" spans="1:13" x14ac:dyDescent="0.3">
      <c r="A89" s="34" t="s">
        <v>43</v>
      </c>
      <c r="B89" s="25">
        <v>1998</v>
      </c>
      <c r="D89" s="4">
        <v>0.11875000000000001</v>
      </c>
      <c r="E89" s="4">
        <v>0.12916666666666668</v>
      </c>
      <c r="F89" s="4">
        <v>0.125</v>
      </c>
      <c r="G89" s="4">
        <v>0.12152777777777778</v>
      </c>
      <c r="H89" s="4">
        <v>0.12847222222222224</v>
      </c>
      <c r="I89" s="4"/>
      <c r="J89" s="5">
        <f t="shared" si="4"/>
        <v>0.62291666666666667</v>
      </c>
      <c r="K89" s="4">
        <f t="shared" si="5"/>
        <v>0.15555555555555556</v>
      </c>
    </row>
    <row r="90" spans="1:13" x14ac:dyDescent="0.3">
      <c r="A90" s="32" t="s">
        <v>34</v>
      </c>
      <c r="B90" s="25">
        <v>2021</v>
      </c>
      <c r="D90" s="4">
        <v>0.11944444444444445</v>
      </c>
      <c r="E90" s="4">
        <v>0.12152777777777778</v>
      </c>
      <c r="F90" s="4">
        <v>0.12708333333333333</v>
      </c>
      <c r="G90" s="4">
        <v>0.12916666666666668</v>
      </c>
      <c r="H90" s="4">
        <v>0.12638888888888888</v>
      </c>
      <c r="I90" s="4"/>
      <c r="J90" s="5">
        <f t="shared" si="4"/>
        <v>0.62361111111111112</v>
      </c>
      <c r="K90" s="4">
        <f t="shared" si="5"/>
        <v>0.15625</v>
      </c>
      <c r="M90" s="1" t="s">
        <v>60</v>
      </c>
    </row>
    <row r="91" spans="1:13" x14ac:dyDescent="0.3">
      <c r="A91" s="32" t="s">
        <v>4</v>
      </c>
      <c r="B91" s="25">
        <v>2021</v>
      </c>
      <c r="D91" s="4">
        <v>0.13125000000000001</v>
      </c>
      <c r="E91" s="4">
        <v>0.13263888888888889</v>
      </c>
      <c r="F91" s="4">
        <v>0.13125000000000001</v>
      </c>
      <c r="G91" s="4">
        <v>0.13194444444444445</v>
      </c>
      <c r="H91" s="4">
        <v>0.13333333333333333</v>
      </c>
      <c r="I91" s="4"/>
      <c r="J91" s="5">
        <f t="shared" si="4"/>
        <v>0.66041666666666665</v>
      </c>
      <c r="K91" s="4">
        <f t="shared" si="5"/>
        <v>0.19305555555555554</v>
      </c>
      <c r="M91" s="1" t="s">
        <v>60</v>
      </c>
    </row>
    <row r="92" spans="1:13" x14ac:dyDescent="0.3">
      <c r="A92" s="27" t="s">
        <v>61</v>
      </c>
      <c r="B92" s="25">
        <v>2021</v>
      </c>
      <c r="D92" s="4">
        <v>0.13541666666666666</v>
      </c>
      <c r="E92" s="4">
        <v>0.13333333333333333</v>
      </c>
      <c r="F92" s="4">
        <v>0.13472222222222222</v>
      </c>
      <c r="G92" s="4">
        <v>0.13680555555555554</v>
      </c>
      <c r="H92" s="4">
        <v>0.13194444444444445</v>
      </c>
      <c r="I92" s="4"/>
      <c r="J92" s="5">
        <f t="shared" si="4"/>
        <v>0.67222222222222217</v>
      </c>
      <c r="K92" s="4">
        <f t="shared" si="5"/>
        <v>0.20486111111111105</v>
      </c>
      <c r="M92" s="1" t="s">
        <v>60</v>
      </c>
    </row>
    <row r="93" spans="1:13" x14ac:dyDescent="0.3">
      <c r="A93" s="35" t="s">
        <v>34</v>
      </c>
      <c r="B93" s="25">
        <v>2019</v>
      </c>
      <c r="D93" s="4">
        <v>0.10069444444444443</v>
      </c>
      <c r="E93" s="4">
        <v>0.10694444444444444</v>
      </c>
      <c r="F93" s="4">
        <v>0.11597222222222221</v>
      </c>
      <c r="G93" s="4"/>
      <c r="H93" s="4"/>
      <c r="I93" s="4"/>
      <c r="J93" s="5" t="s">
        <v>25</v>
      </c>
      <c r="K93" s="4"/>
      <c r="L93" s="1" t="s">
        <v>40</v>
      </c>
    </row>
  </sheetData>
  <sortState xmlns:xlrd2="http://schemas.microsoft.com/office/spreadsheetml/2017/richdata2" ref="A1:L89">
    <sortCondition ref="J1:J89"/>
  </sortState>
  <conditionalFormatting sqref="I3:I93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:J9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:H93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B9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"/>
  <sheetViews>
    <sheetView workbookViewId="0"/>
  </sheetViews>
  <sheetFormatPr defaultRowHeight="14.4" x14ac:dyDescent="0.3"/>
  <cols>
    <col min="1" max="1" width="12.44140625" style="1" bestFit="1" customWidth="1"/>
    <col min="2" max="2" width="5" style="25" bestFit="1" customWidth="1"/>
    <col min="3" max="3" width="0.6640625" style="1" customWidth="1"/>
    <col min="4" max="6" width="4.5546875" style="1" bestFit="1" customWidth="1"/>
    <col min="7" max="7" width="0.6640625" style="1" customWidth="1"/>
    <col min="8" max="8" width="5.5546875" style="1" bestFit="1" customWidth="1"/>
    <col min="9" max="9" width="4.5546875" style="1" bestFit="1" customWidth="1"/>
    <col min="10" max="16384" width="8.88671875" style="1"/>
  </cols>
  <sheetData>
    <row r="1" spans="1:9" x14ac:dyDescent="0.3">
      <c r="A1" s="29" t="s">
        <v>18</v>
      </c>
      <c r="B1" s="25">
        <v>2007</v>
      </c>
      <c r="D1" s="4">
        <v>0.10972222222222222</v>
      </c>
      <c r="E1" s="4">
        <v>0.1173611111111111</v>
      </c>
      <c r="F1" s="4">
        <v>0.11805555555555557</v>
      </c>
      <c r="G1" s="4"/>
      <c r="H1" s="5">
        <f t="shared" ref="H1:H45" si="0">SUM(D1:F1)</f>
        <v>0.34513888888888888</v>
      </c>
      <c r="I1" s="4"/>
    </row>
    <row r="2" spans="1:9" x14ac:dyDescent="0.3">
      <c r="A2" s="1" t="s">
        <v>18</v>
      </c>
      <c r="B2" s="25">
        <v>2008</v>
      </c>
      <c r="D2" s="4">
        <v>0.11458333333333333</v>
      </c>
      <c r="E2" s="4">
        <v>0.1173611111111111</v>
      </c>
      <c r="F2" s="4">
        <v>0.11944444444444445</v>
      </c>
      <c r="G2" s="4"/>
      <c r="H2" s="5">
        <f t="shared" si="0"/>
        <v>0.35138888888888886</v>
      </c>
      <c r="I2" s="4">
        <f t="shared" ref="I2:I45" si="1">H2-$H$1</f>
        <v>6.2499999999999778E-3</v>
      </c>
    </row>
    <row r="3" spans="1:9" x14ac:dyDescent="0.3">
      <c r="A3" s="1" t="s">
        <v>18</v>
      </c>
      <c r="B3" s="25">
        <v>2011</v>
      </c>
      <c r="D3" s="4">
        <v>0.11666666666666665</v>
      </c>
      <c r="E3" s="4">
        <v>0.12152777777777778</v>
      </c>
      <c r="F3" s="4">
        <v>0.12083333333333333</v>
      </c>
      <c r="G3" s="4"/>
      <c r="H3" s="5">
        <f t="shared" si="0"/>
        <v>0.35902777777777778</v>
      </c>
      <c r="I3" s="4">
        <f t="shared" si="1"/>
        <v>1.3888888888888895E-2</v>
      </c>
    </row>
    <row r="4" spans="1:9" x14ac:dyDescent="0.3">
      <c r="A4" s="1" t="s">
        <v>18</v>
      </c>
      <c r="B4" s="25">
        <v>2010</v>
      </c>
      <c r="D4" s="4">
        <v>0.1173611111111111</v>
      </c>
      <c r="E4" s="4">
        <v>0.12152777777777778</v>
      </c>
      <c r="F4" s="4">
        <v>0.12152777777777778</v>
      </c>
      <c r="G4" s="4"/>
      <c r="H4" s="5">
        <f t="shared" si="0"/>
        <v>0.36041666666666666</v>
      </c>
      <c r="I4" s="4">
        <f t="shared" si="1"/>
        <v>1.5277777777777779E-2</v>
      </c>
    </row>
    <row r="5" spans="1:9" x14ac:dyDescent="0.3">
      <c r="A5" s="1" t="s">
        <v>18</v>
      </c>
      <c r="B5" s="25">
        <v>2001</v>
      </c>
      <c r="D5" s="4">
        <v>0.11458333333333333</v>
      </c>
      <c r="E5" s="4">
        <v>0.12152777777777778</v>
      </c>
      <c r="F5" s="4">
        <v>0.12430555555555556</v>
      </c>
      <c r="G5" s="4"/>
      <c r="H5" s="5">
        <f t="shared" si="0"/>
        <v>0.36041666666666666</v>
      </c>
      <c r="I5" s="4">
        <f t="shared" si="1"/>
        <v>1.5277777777777779E-2</v>
      </c>
    </row>
    <row r="6" spans="1:9" x14ac:dyDescent="0.3">
      <c r="A6" s="29" t="s">
        <v>16</v>
      </c>
      <c r="B6" s="25">
        <v>2008</v>
      </c>
      <c r="D6" s="4">
        <v>0.12430555555555556</v>
      </c>
      <c r="E6" s="4">
        <v>0.12361111111111112</v>
      </c>
      <c r="F6" s="4">
        <v>0.12222222222222223</v>
      </c>
      <c r="G6" s="4"/>
      <c r="H6" s="5">
        <f t="shared" si="0"/>
        <v>0.37013888888888891</v>
      </c>
      <c r="I6" s="4">
        <f t="shared" si="1"/>
        <v>2.5000000000000022E-2</v>
      </c>
    </row>
    <row r="7" spans="1:9" x14ac:dyDescent="0.3">
      <c r="A7" s="29" t="s">
        <v>22</v>
      </c>
      <c r="B7" s="25">
        <v>2005</v>
      </c>
      <c r="D7" s="4">
        <v>0.12291666666666667</v>
      </c>
      <c r="E7" s="4">
        <v>0.125</v>
      </c>
      <c r="F7" s="4">
        <v>0.12361111111111112</v>
      </c>
      <c r="G7" s="4"/>
      <c r="H7" s="5">
        <f t="shared" si="0"/>
        <v>0.37152777777777779</v>
      </c>
      <c r="I7" s="4">
        <f t="shared" si="1"/>
        <v>2.6388888888888906E-2</v>
      </c>
    </row>
    <row r="8" spans="1:9" x14ac:dyDescent="0.3">
      <c r="A8" s="34" t="s">
        <v>13</v>
      </c>
      <c r="B8" s="25">
        <v>2016</v>
      </c>
      <c r="D8" s="4">
        <v>0.125</v>
      </c>
      <c r="E8" s="4">
        <v>0.12430555555555556</v>
      </c>
      <c r="F8" s="4">
        <v>0.12291666666666667</v>
      </c>
      <c r="G8" s="4"/>
      <c r="H8" s="5">
        <f t="shared" si="0"/>
        <v>0.37222222222222223</v>
      </c>
      <c r="I8" s="4">
        <f t="shared" si="1"/>
        <v>2.7083333333333348E-2</v>
      </c>
    </row>
    <row r="9" spans="1:9" x14ac:dyDescent="0.3">
      <c r="A9" s="29" t="s">
        <v>17</v>
      </c>
      <c r="B9" s="25">
        <v>2008</v>
      </c>
      <c r="D9" s="4">
        <v>0.12708333333333333</v>
      </c>
      <c r="E9" s="4">
        <v>0.11944444444444445</v>
      </c>
      <c r="F9" s="4">
        <v>0.12569444444444444</v>
      </c>
      <c r="G9" s="4"/>
      <c r="H9" s="5">
        <f t="shared" si="0"/>
        <v>0.37222222222222223</v>
      </c>
      <c r="I9" s="4">
        <f t="shared" si="1"/>
        <v>2.7083333333333348E-2</v>
      </c>
    </row>
    <row r="10" spans="1:9" x14ac:dyDescent="0.3">
      <c r="A10" s="34" t="s">
        <v>39</v>
      </c>
      <c r="B10" s="25">
        <v>2019</v>
      </c>
      <c r="D10" s="4">
        <v>0.12430555555555556</v>
      </c>
      <c r="E10" s="4">
        <v>0.12430555555555556</v>
      </c>
      <c r="F10" s="4">
        <v>0.12361111111111112</v>
      </c>
      <c r="G10" s="4"/>
      <c r="H10" s="5">
        <f t="shared" si="0"/>
        <v>0.37222222222222223</v>
      </c>
      <c r="I10" s="4">
        <f t="shared" si="1"/>
        <v>2.7083333333333348E-2</v>
      </c>
    </row>
    <row r="11" spans="1:9" x14ac:dyDescent="0.3">
      <c r="A11" s="1" t="s">
        <v>13</v>
      </c>
      <c r="B11" s="25">
        <v>2015</v>
      </c>
      <c r="D11" s="4">
        <v>0.12569444444444444</v>
      </c>
      <c r="E11" s="4">
        <v>0.125</v>
      </c>
      <c r="F11" s="4">
        <v>0.12222222222222223</v>
      </c>
      <c r="G11" s="4"/>
      <c r="H11" s="5">
        <f t="shared" si="0"/>
        <v>0.37291666666666667</v>
      </c>
      <c r="I11" s="4">
        <f t="shared" si="1"/>
        <v>2.777777777777779E-2</v>
      </c>
    </row>
    <row r="12" spans="1:9" x14ac:dyDescent="0.3">
      <c r="A12" s="1" t="s">
        <v>22</v>
      </c>
      <c r="B12" s="25">
        <v>2001</v>
      </c>
      <c r="D12" s="4">
        <v>0.12638888888888888</v>
      </c>
      <c r="E12" s="4">
        <v>0.12708333333333333</v>
      </c>
      <c r="F12" s="4">
        <v>0.125</v>
      </c>
      <c r="G12" s="4"/>
      <c r="H12" s="5">
        <f t="shared" si="0"/>
        <v>0.37847222222222221</v>
      </c>
      <c r="I12" s="4">
        <f t="shared" si="1"/>
        <v>3.3333333333333326E-2</v>
      </c>
    </row>
    <row r="13" spans="1:9" x14ac:dyDescent="0.3">
      <c r="A13" s="1" t="s">
        <v>19</v>
      </c>
      <c r="B13" s="25">
        <v>2010</v>
      </c>
      <c r="D13" s="4">
        <v>0.12638888888888888</v>
      </c>
      <c r="E13" s="4">
        <v>0.12569444444444444</v>
      </c>
      <c r="F13" s="4">
        <v>0.12708333333333333</v>
      </c>
      <c r="G13" s="4"/>
      <c r="H13" s="5">
        <f t="shared" si="0"/>
        <v>0.37916666666666665</v>
      </c>
      <c r="I13" s="4">
        <f t="shared" si="1"/>
        <v>3.4027777777777768E-2</v>
      </c>
    </row>
    <row r="14" spans="1:9" x14ac:dyDescent="0.3">
      <c r="A14" s="1" t="s">
        <v>19</v>
      </c>
      <c r="B14" s="25">
        <v>2011</v>
      </c>
      <c r="D14" s="4">
        <v>0.12847222222222224</v>
      </c>
      <c r="E14" s="4">
        <v>0.12638888888888888</v>
      </c>
      <c r="F14" s="4">
        <v>0.12638888888888888</v>
      </c>
      <c r="G14" s="4"/>
      <c r="H14" s="5">
        <f t="shared" si="0"/>
        <v>0.38124999999999998</v>
      </c>
      <c r="I14" s="4">
        <f t="shared" si="1"/>
        <v>3.6111111111111094E-2</v>
      </c>
    </row>
    <row r="15" spans="1:9" x14ac:dyDescent="0.3">
      <c r="A15" s="29" t="s">
        <v>21</v>
      </c>
      <c r="B15" s="25">
        <v>2010</v>
      </c>
      <c r="D15" s="4">
        <v>0.12152777777777778</v>
      </c>
      <c r="E15" s="4">
        <v>0.12638888888888888</v>
      </c>
      <c r="F15" s="4">
        <v>0.13402777777777777</v>
      </c>
      <c r="G15" s="4"/>
      <c r="H15" s="5">
        <f t="shared" si="0"/>
        <v>0.38194444444444442</v>
      </c>
      <c r="I15" s="4">
        <f t="shared" si="1"/>
        <v>3.6805555555555536E-2</v>
      </c>
    </row>
    <row r="16" spans="1:9" x14ac:dyDescent="0.3">
      <c r="A16" s="31" t="s">
        <v>22</v>
      </c>
      <c r="B16" s="25">
        <v>1998</v>
      </c>
      <c r="D16" s="4">
        <v>0.12847222222222224</v>
      </c>
      <c r="E16" s="4">
        <v>0.12638888888888888</v>
      </c>
      <c r="F16" s="4">
        <v>0.1277777777777778</v>
      </c>
      <c r="G16" s="4"/>
      <c r="H16" s="5">
        <f t="shared" si="0"/>
        <v>0.38263888888888886</v>
      </c>
      <c r="I16" s="4">
        <f t="shared" si="1"/>
        <v>3.7499999999999978E-2</v>
      </c>
    </row>
    <row r="17" spans="1:10" x14ac:dyDescent="0.3">
      <c r="A17" s="1" t="s">
        <v>16</v>
      </c>
      <c r="B17" s="25">
        <v>2014</v>
      </c>
      <c r="D17" s="4">
        <v>0.12916666666666668</v>
      </c>
      <c r="E17" s="4">
        <v>0.12847222222222224</v>
      </c>
      <c r="F17" s="4">
        <v>0.12569444444444444</v>
      </c>
      <c r="G17" s="4"/>
      <c r="H17" s="5">
        <f t="shared" si="0"/>
        <v>0.38333333333333336</v>
      </c>
      <c r="I17" s="4">
        <f t="shared" si="1"/>
        <v>3.8194444444444475E-2</v>
      </c>
    </row>
    <row r="18" spans="1:10" x14ac:dyDescent="0.3">
      <c r="A18" s="1" t="s">
        <v>16</v>
      </c>
      <c r="B18" s="25">
        <v>2012</v>
      </c>
      <c r="D18" s="4">
        <v>0.12847222222222224</v>
      </c>
      <c r="E18" s="4">
        <v>0.12916666666666668</v>
      </c>
      <c r="F18" s="4">
        <v>0.12847222222222224</v>
      </c>
      <c r="G18" s="4"/>
      <c r="H18" s="5">
        <f t="shared" si="0"/>
        <v>0.38611111111111118</v>
      </c>
      <c r="I18" s="4">
        <f t="shared" si="1"/>
        <v>4.0972222222222299E-2</v>
      </c>
    </row>
    <row r="19" spans="1:10" x14ac:dyDescent="0.3">
      <c r="A19" s="34" t="s">
        <v>31</v>
      </c>
      <c r="B19" s="25">
        <v>2016</v>
      </c>
      <c r="D19" s="4">
        <v>0.12569444444444444</v>
      </c>
      <c r="E19" s="4">
        <v>0.13194444444444445</v>
      </c>
      <c r="F19" s="4">
        <v>0.13125000000000001</v>
      </c>
      <c r="G19" s="4"/>
      <c r="H19" s="5">
        <f t="shared" si="0"/>
        <v>0.38888888888888884</v>
      </c>
      <c r="I19" s="4">
        <f t="shared" si="1"/>
        <v>4.3749999999999956E-2</v>
      </c>
    </row>
    <row r="20" spans="1:10" x14ac:dyDescent="0.3">
      <c r="A20" s="29" t="s">
        <v>14</v>
      </c>
      <c r="B20" s="25">
        <v>2014</v>
      </c>
      <c r="D20" s="4">
        <v>0.12361111111111112</v>
      </c>
      <c r="E20" s="4">
        <v>0.13194444444444445</v>
      </c>
      <c r="F20" s="4">
        <v>0.13333333333333333</v>
      </c>
      <c r="G20" s="4"/>
      <c r="H20" s="5">
        <f t="shared" si="0"/>
        <v>0.38888888888888884</v>
      </c>
      <c r="I20" s="4">
        <f t="shared" si="1"/>
        <v>4.3749999999999956E-2</v>
      </c>
    </row>
    <row r="21" spans="1:10" x14ac:dyDescent="0.3">
      <c r="A21" s="1" t="s">
        <v>16</v>
      </c>
      <c r="B21" s="25">
        <v>2013</v>
      </c>
      <c r="D21" s="4">
        <v>0.1277777777777778</v>
      </c>
      <c r="E21" s="4">
        <v>0.13055555555555556</v>
      </c>
      <c r="F21" s="4">
        <v>0.13055555555555556</v>
      </c>
      <c r="G21" s="4"/>
      <c r="H21" s="5">
        <f t="shared" si="0"/>
        <v>0.38888888888888895</v>
      </c>
      <c r="I21" s="4">
        <f t="shared" si="1"/>
        <v>4.3750000000000067E-2</v>
      </c>
    </row>
    <row r="22" spans="1:10" x14ac:dyDescent="0.3">
      <c r="A22" s="1" t="s">
        <v>14</v>
      </c>
      <c r="B22" s="25">
        <v>2015</v>
      </c>
      <c r="D22" s="4">
        <v>0.12638888888888888</v>
      </c>
      <c r="E22" s="4">
        <v>0.13194444444444445</v>
      </c>
      <c r="F22" s="4">
        <v>0.13194444444444445</v>
      </c>
      <c r="G22" s="4"/>
      <c r="H22" s="5">
        <f t="shared" si="0"/>
        <v>0.39027777777777772</v>
      </c>
      <c r="I22" s="4">
        <f t="shared" si="1"/>
        <v>4.513888888888884E-2</v>
      </c>
    </row>
    <row r="23" spans="1:10" x14ac:dyDescent="0.3">
      <c r="A23" s="31" t="s">
        <v>22</v>
      </c>
      <c r="B23" s="25">
        <v>2000</v>
      </c>
      <c r="D23" s="4">
        <v>0.13194444444444445</v>
      </c>
      <c r="E23" s="4">
        <v>0.12916666666666668</v>
      </c>
      <c r="F23" s="4">
        <v>0.12986111111111112</v>
      </c>
      <c r="G23" s="4"/>
      <c r="H23" s="5">
        <f t="shared" si="0"/>
        <v>0.39097222222222228</v>
      </c>
      <c r="I23" s="4">
        <f t="shared" si="1"/>
        <v>4.5833333333333393E-2</v>
      </c>
    </row>
    <row r="24" spans="1:10" x14ac:dyDescent="0.3">
      <c r="A24" s="1" t="s">
        <v>17</v>
      </c>
      <c r="B24" s="25">
        <v>2012</v>
      </c>
      <c r="D24" s="4">
        <v>0.12847222222222224</v>
      </c>
      <c r="E24" s="4">
        <v>0.13055555555555556</v>
      </c>
      <c r="F24" s="4">
        <v>0.13541666666666666</v>
      </c>
      <c r="G24" s="4"/>
      <c r="H24" s="5">
        <f t="shared" si="0"/>
        <v>0.39444444444444449</v>
      </c>
      <c r="I24" s="4">
        <f t="shared" si="1"/>
        <v>4.9305555555555602E-2</v>
      </c>
    </row>
    <row r="25" spans="1:10" x14ac:dyDescent="0.3">
      <c r="A25" s="1" t="s">
        <v>17</v>
      </c>
      <c r="B25" s="25">
        <v>2007</v>
      </c>
      <c r="D25" s="4">
        <v>0.12986111111111112</v>
      </c>
      <c r="E25" s="4">
        <v>0.13125000000000001</v>
      </c>
      <c r="F25" s="4">
        <v>0.13333333333333333</v>
      </c>
      <c r="G25" s="4"/>
      <c r="H25" s="5">
        <f t="shared" si="0"/>
        <v>0.39444444444444449</v>
      </c>
      <c r="I25" s="4">
        <f t="shared" si="1"/>
        <v>4.9305555555555602E-2</v>
      </c>
    </row>
    <row r="26" spans="1:10" x14ac:dyDescent="0.3">
      <c r="A26" s="35" t="s">
        <v>31</v>
      </c>
      <c r="B26" s="25">
        <v>2019</v>
      </c>
      <c r="D26" s="4">
        <v>0.12569444444444444</v>
      </c>
      <c r="E26" s="4">
        <v>0.13333333333333333</v>
      </c>
      <c r="F26" s="4">
        <v>0.13749999999999998</v>
      </c>
      <c r="G26" s="4"/>
      <c r="H26" s="5">
        <f t="shared" si="0"/>
        <v>0.3965277777777777</v>
      </c>
      <c r="I26" s="4">
        <f t="shared" si="1"/>
        <v>5.1388888888888817E-2</v>
      </c>
    </row>
    <row r="27" spans="1:10" x14ac:dyDescent="0.3">
      <c r="A27" s="34" t="s">
        <v>57</v>
      </c>
      <c r="B27" s="25">
        <v>2002</v>
      </c>
      <c r="D27" s="4">
        <v>0.13125000000000001</v>
      </c>
      <c r="E27" s="4">
        <v>0.13333333333333333</v>
      </c>
      <c r="F27" s="4">
        <v>0.13333333333333333</v>
      </c>
      <c r="G27" s="4"/>
      <c r="H27" s="5">
        <f t="shared" si="0"/>
        <v>0.3979166666666667</v>
      </c>
      <c r="I27" s="4">
        <f t="shared" si="1"/>
        <v>5.2777777777777812E-2</v>
      </c>
    </row>
    <row r="28" spans="1:10" x14ac:dyDescent="0.3">
      <c r="A28" s="1" t="s">
        <v>16</v>
      </c>
      <c r="B28" s="25">
        <v>2010</v>
      </c>
      <c r="D28" s="4">
        <v>0.13333333333333333</v>
      </c>
      <c r="E28" s="4">
        <v>0.13263888888888889</v>
      </c>
      <c r="F28" s="4">
        <v>0.13402777777777777</v>
      </c>
      <c r="G28" s="4"/>
      <c r="H28" s="5">
        <f t="shared" si="0"/>
        <v>0.4</v>
      </c>
      <c r="I28" s="4">
        <f t="shared" si="1"/>
        <v>5.4861111111111138E-2</v>
      </c>
    </row>
    <row r="29" spans="1:10" x14ac:dyDescent="0.3">
      <c r="A29" s="35" t="s">
        <v>14</v>
      </c>
      <c r="B29" s="25">
        <v>2016</v>
      </c>
      <c r="D29" s="4">
        <v>0.13125000000000001</v>
      </c>
      <c r="E29" s="4">
        <v>0.13472222222222222</v>
      </c>
      <c r="F29" s="4">
        <v>0.13541666666666666</v>
      </c>
      <c r="G29" s="4"/>
      <c r="H29" s="5">
        <f t="shared" si="0"/>
        <v>0.40138888888888891</v>
      </c>
      <c r="I29" s="4">
        <f t="shared" si="1"/>
        <v>5.6250000000000022E-2</v>
      </c>
      <c r="J29" s="1" t="s">
        <v>32</v>
      </c>
    </row>
    <row r="30" spans="1:10" x14ac:dyDescent="0.3">
      <c r="A30" s="29" t="s">
        <v>23</v>
      </c>
      <c r="B30" s="25">
        <v>2005</v>
      </c>
      <c r="D30" s="4">
        <v>0.12986111111111112</v>
      </c>
      <c r="E30" s="4">
        <v>0.13680555555555554</v>
      </c>
      <c r="F30" s="4">
        <v>0.13472222222222222</v>
      </c>
      <c r="G30" s="4"/>
      <c r="H30" s="5">
        <f t="shared" si="0"/>
        <v>0.40138888888888891</v>
      </c>
      <c r="I30" s="4">
        <f t="shared" si="1"/>
        <v>5.6250000000000022E-2</v>
      </c>
    </row>
    <row r="31" spans="1:10" x14ac:dyDescent="0.3">
      <c r="A31" s="1" t="s">
        <v>22</v>
      </c>
      <c r="B31" s="25">
        <v>2008</v>
      </c>
      <c r="D31" s="4">
        <v>0.13402777777777777</v>
      </c>
      <c r="E31" s="4">
        <v>0.13333333333333333</v>
      </c>
      <c r="F31" s="4">
        <v>0.13472222222222222</v>
      </c>
      <c r="G31" s="4"/>
      <c r="H31" s="5">
        <f t="shared" si="0"/>
        <v>0.40208333333333335</v>
      </c>
      <c r="I31" s="4">
        <f t="shared" si="1"/>
        <v>5.6944444444444464E-2</v>
      </c>
    </row>
    <row r="32" spans="1:10" x14ac:dyDescent="0.3">
      <c r="A32" s="1" t="s">
        <v>17</v>
      </c>
      <c r="B32" s="25">
        <v>2013</v>
      </c>
      <c r="D32" s="4">
        <v>0.13263888888888889</v>
      </c>
      <c r="E32" s="4">
        <v>0.13680555555555554</v>
      </c>
      <c r="F32" s="4">
        <v>0.1361111111111111</v>
      </c>
      <c r="G32" s="4"/>
      <c r="H32" s="5">
        <f t="shared" si="0"/>
        <v>0.40555555555555556</v>
      </c>
      <c r="I32" s="4">
        <f t="shared" si="1"/>
        <v>6.0416666666666674E-2</v>
      </c>
    </row>
    <row r="33" spans="1:10" x14ac:dyDescent="0.3">
      <c r="A33" s="1" t="s">
        <v>23</v>
      </c>
      <c r="B33" s="25">
        <v>2008</v>
      </c>
      <c r="D33" s="4">
        <v>0.13541666666666666</v>
      </c>
      <c r="E33" s="4">
        <v>0.14027777777777778</v>
      </c>
      <c r="F33" s="4">
        <v>0.1423611111111111</v>
      </c>
      <c r="G33" s="4"/>
      <c r="H33" s="5">
        <f t="shared" si="0"/>
        <v>0.41805555555555557</v>
      </c>
      <c r="I33" s="4">
        <f t="shared" si="1"/>
        <v>7.2916666666666685E-2</v>
      </c>
    </row>
    <row r="34" spans="1:10" x14ac:dyDescent="0.3">
      <c r="A34" s="29" t="s">
        <v>20</v>
      </c>
      <c r="B34" s="25">
        <v>2011</v>
      </c>
      <c r="D34" s="4">
        <v>0.13402777777777777</v>
      </c>
      <c r="E34" s="4">
        <v>0.14027777777777778</v>
      </c>
      <c r="F34" s="4">
        <v>0.14375000000000002</v>
      </c>
      <c r="G34" s="4"/>
      <c r="H34" s="5">
        <f t="shared" si="0"/>
        <v>0.41805555555555562</v>
      </c>
      <c r="I34" s="4">
        <f t="shared" si="1"/>
        <v>7.2916666666666741E-2</v>
      </c>
    </row>
    <row r="35" spans="1:10" x14ac:dyDescent="0.3">
      <c r="A35" s="34" t="s">
        <v>33</v>
      </c>
      <c r="B35" s="25">
        <v>2019</v>
      </c>
      <c r="D35" s="4">
        <v>0.13819444444444443</v>
      </c>
      <c r="E35" s="4">
        <v>0.14097222222222222</v>
      </c>
      <c r="F35" s="4">
        <v>0.13958333333333334</v>
      </c>
      <c r="G35" s="4"/>
      <c r="H35" s="5">
        <f t="shared" si="0"/>
        <v>0.41875000000000001</v>
      </c>
      <c r="I35" s="4">
        <f t="shared" si="1"/>
        <v>7.3611111111111127E-2</v>
      </c>
    </row>
    <row r="36" spans="1:10" x14ac:dyDescent="0.3">
      <c r="A36" s="35" t="s">
        <v>33</v>
      </c>
      <c r="B36" s="25">
        <v>2017</v>
      </c>
      <c r="D36" s="4">
        <v>0.13472222222222222</v>
      </c>
      <c r="E36" s="4">
        <v>0.14027777777777778</v>
      </c>
      <c r="F36" s="4">
        <v>0.14583333333333334</v>
      </c>
      <c r="G36" s="4"/>
      <c r="H36" s="5">
        <f t="shared" si="0"/>
        <v>0.42083333333333339</v>
      </c>
      <c r="I36" s="4">
        <f t="shared" si="1"/>
        <v>7.5694444444444509E-2</v>
      </c>
      <c r="J36" s="1" t="s">
        <v>35</v>
      </c>
    </row>
    <row r="37" spans="1:10" x14ac:dyDescent="0.3">
      <c r="A37" s="1" t="s">
        <v>20</v>
      </c>
      <c r="B37" s="25">
        <v>2012</v>
      </c>
      <c r="D37" s="4">
        <v>0.14097222222222222</v>
      </c>
      <c r="E37" s="4">
        <v>0.14027777777777778</v>
      </c>
      <c r="F37" s="4">
        <v>0.1423611111111111</v>
      </c>
      <c r="G37" s="4"/>
      <c r="H37" s="5">
        <f t="shared" si="0"/>
        <v>0.4236111111111111</v>
      </c>
      <c r="I37" s="4">
        <f t="shared" si="1"/>
        <v>7.8472222222222221E-2</v>
      </c>
    </row>
    <row r="38" spans="1:10" x14ac:dyDescent="0.3">
      <c r="A38" s="1" t="s">
        <v>17</v>
      </c>
      <c r="B38" s="25">
        <v>2010</v>
      </c>
      <c r="D38" s="4">
        <v>0.13958333333333334</v>
      </c>
      <c r="E38" s="4">
        <v>0.1423611111111111</v>
      </c>
      <c r="F38" s="4">
        <v>0.1451388888888889</v>
      </c>
      <c r="G38" s="4"/>
      <c r="H38" s="5">
        <f t="shared" si="0"/>
        <v>0.42708333333333337</v>
      </c>
      <c r="I38" s="4">
        <f t="shared" si="1"/>
        <v>8.1944444444444486E-2</v>
      </c>
    </row>
    <row r="39" spans="1:10" x14ac:dyDescent="0.3">
      <c r="A39" s="35" t="s">
        <v>33</v>
      </c>
      <c r="B39" s="25">
        <v>2016</v>
      </c>
      <c r="D39" s="4">
        <v>0.13749999999999998</v>
      </c>
      <c r="E39" s="4">
        <v>0.14375000000000002</v>
      </c>
      <c r="F39" s="4">
        <v>0.14791666666666667</v>
      </c>
      <c r="G39" s="4"/>
      <c r="H39" s="5">
        <f t="shared" si="0"/>
        <v>0.4291666666666667</v>
      </c>
      <c r="I39" s="4">
        <f t="shared" si="1"/>
        <v>8.4027777777777812E-2</v>
      </c>
    </row>
    <row r="40" spans="1:10" x14ac:dyDescent="0.3">
      <c r="A40" s="1" t="s">
        <v>23</v>
      </c>
      <c r="B40" s="25">
        <v>2007</v>
      </c>
      <c r="D40" s="4">
        <v>0.13402777777777777</v>
      </c>
      <c r="E40" s="4">
        <v>0.14861111111111111</v>
      </c>
      <c r="F40" s="4">
        <v>0.14861111111111111</v>
      </c>
      <c r="G40" s="4"/>
      <c r="H40" s="5">
        <f t="shared" si="0"/>
        <v>0.43125000000000002</v>
      </c>
      <c r="I40" s="4">
        <f t="shared" si="1"/>
        <v>8.6111111111111138E-2</v>
      </c>
    </row>
    <row r="41" spans="1:10" x14ac:dyDescent="0.3">
      <c r="A41" s="29" t="s">
        <v>53</v>
      </c>
      <c r="B41" s="25">
        <v>2000</v>
      </c>
      <c r="D41" s="4">
        <v>0.14722222222222223</v>
      </c>
      <c r="E41" s="4">
        <v>0.1423611111111111</v>
      </c>
      <c r="F41" s="4">
        <v>0.14375000000000002</v>
      </c>
      <c r="G41" s="4"/>
      <c r="H41" s="5">
        <f t="shared" si="0"/>
        <v>0.43333333333333335</v>
      </c>
      <c r="I41" s="4">
        <f t="shared" si="1"/>
        <v>8.8194444444444464E-2</v>
      </c>
    </row>
    <row r="42" spans="1:10" x14ac:dyDescent="0.3">
      <c r="A42" s="29" t="s">
        <v>52</v>
      </c>
      <c r="B42" s="25">
        <v>2000</v>
      </c>
      <c r="D42" s="4">
        <v>0.15069444444444444</v>
      </c>
      <c r="E42" s="4">
        <v>0.14722222222222223</v>
      </c>
      <c r="F42" s="4">
        <v>0.15</v>
      </c>
      <c r="G42" s="4"/>
      <c r="H42" s="5">
        <f t="shared" si="0"/>
        <v>0.44791666666666663</v>
      </c>
      <c r="I42" s="4">
        <f t="shared" si="1"/>
        <v>0.10277777777777775</v>
      </c>
    </row>
    <row r="43" spans="1:10" x14ac:dyDescent="0.3">
      <c r="A43" s="35" t="s">
        <v>31</v>
      </c>
      <c r="B43" s="25">
        <v>2017</v>
      </c>
      <c r="D43" s="4">
        <v>0.13819444444444443</v>
      </c>
      <c r="E43" s="4">
        <v>0.15277777777777776</v>
      </c>
      <c r="F43" s="4">
        <v>0.15694444444444444</v>
      </c>
      <c r="G43" s="4"/>
      <c r="H43" s="5">
        <f t="shared" si="0"/>
        <v>0.44791666666666663</v>
      </c>
      <c r="I43" s="4">
        <f t="shared" si="1"/>
        <v>0.10277777777777775</v>
      </c>
    </row>
    <row r="44" spans="1:10" x14ac:dyDescent="0.3">
      <c r="A44" s="34" t="s">
        <v>46</v>
      </c>
      <c r="B44" s="25">
        <v>1998</v>
      </c>
      <c r="D44" s="4">
        <v>0.1423611111111111</v>
      </c>
      <c r="E44" s="4">
        <v>0.15069444444444444</v>
      </c>
      <c r="F44" s="4">
        <v>0.15625</v>
      </c>
      <c r="G44" s="4"/>
      <c r="H44" s="5">
        <f t="shared" si="0"/>
        <v>0.44930555555555551</v>
      </c>
      <c r="I44" s="4">
        <f t="shared" si="1"/>
        <v>0.10416666666666663</v>
      </c>
    </row>
    <row r="45" spans="1:10" x14ac:dyDescent="0.3">
      <c r="A45" s="31" t="s">
        <v>52</v>
      </c>
      <c r="B45" s="25">
        <v>1998</v>
      </c>
      <c r="D45" s="4">
        <v>0.15</v>
      </c>
      <c r="E45" s="4">
        <v>0.15486111111111112</v>
      </c>
      <c r="F45" s="4">
        <v>0.16041666666666668</v>
      </c>
      <c r="G45" s="4"/>
      <c r="H45" s="5">
        <f t="shared" si="0"/>
        <v>0.46527777777777779</v>
      </c>
      <c r="I45" s="4">
        <f t="shared" si="1"/>
        <v>0.12013888888888891</v>
      </c>
    </row>
    <row r="46" spans="1:10" x14ac:dyDescent="0.3">
      <c r="A46" s="1" t="s">
        <v>14</v>
      </c>
      <c r="B46" s="25">
        <v>2013</v>
      </c>
      <c r="H46" s="16" t="s">
        <v>25</v>
      </c>
      <c r="I46" s="4"/>
    </row>
    <row r="47" spans="1:10" x14ac:dyDescent="0.3">
      <c r="H47" s="4"/>
    </row>
    <row r="48" spans="1:10" x14ac:dyDescent="0.3">
      <c r="H48" s="4"/>
    </row>
    <row r="49" spans="8:8" x14ac:dyDescent="0.3">
      <c r="H49" s="4"/>
    </row>
  </sheetData>
  <sortState xmlns:xlrd2="http://schemas.microsoft.com/office/spreadsheetml/2017/richdata2" ref="A1:J45">
    <sortCondition ref="H1:H45"/>
  </sortState>
  <conditionalFormatting sqref="H1:H45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:G45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B4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E2BDE-FC7A-4A35-90BC-34E499326287}">
  <dimension ref="A1:J2"/>
  <sheetViews>
    <sheetView workbookViewId="0"/>
  </sheetViews>
  <sheetFormatPr defaultRowHeight="14.4" x14ac:dyDescent="0.3"/>
  <cols>
    <col min="1" max="1" width="12.44140625" style="1" bestFit="1" customWidth="1"/>
    <col min="2" max="2" width="5" style="25" bestFit="1" customWidth="1"/>
    <col min="3" max="3" width="0.6640625" style="1" customWidth="1"/>
    <col min="4" max="4" width="4.5546875" style="1" bestFit="1" customWidth="1"/>
    <col min="5" max="5" width="4.5546875" style="1" customWidth="1"/>
    <col min="6" max="7" width="4.5546875" style="1" bestFit="1" customWidth="1"/>
    <col min="8" max="8" width="0.6640625" style="1" customWidth="1"/>
    <col min="9" max="9" width="5.5546875" style="1" bestFit="1" customWidth="1"/>
    <col min="10" max="10" width="4.5546875" style="1" bestFit="1" customWidth="1"/>
    <col min="11" max="16384" width="8.88671875" style="1"/>
  </cols>
  <sheetData>
    <row r="1" spans="1:10" x14ac:dyDescent="0.3">
      <c r="A1" s="27" t="s">
        <v>62</v>
      </c>
      <c r="B1" s="25">
        <v>2021</v>
      </c>
      <c r="D1" s="4">
        <v>0.14583333333333334</v>
      </c>
      <c r="E1" s="4">
        <v>0.14930555555555555</v>
      </c>
      <c r="F1" s="4">
        <v>0.14930555555555555</v>
      </c>
      <c r="G1" s="4">
        <v>0.14652777777777778</v>
      </c>
      <c r="H1" s="4"/>
      <c r="I1" s="5">
        <f t="shared" ref="I1:I2" si="0">SUM(D1:G1)</f>
        <v>0.59097222222222223</v>
      </c>
      <c r="J1" s="4"/>
    </row>
    <row r="2" spans="1:10" x14ac:dyDescent="0.3">
      <c r="A2" s="27" t="s">
        <v>63</v>
      </c>
      <c r="B2" s="25">
        <v>2021</v>
      </c>
      <c r="D2" s="4">
        <v>0.16458333333333333</v>
      </c>
      <c r="E2" s="4">
        <v>0.16874999999999998</v>
      </c>
      <c r="F2" s="4">
        <v>0.17361111111111113</v>
      </c>
      <c r="G2" s="4">
        <v>0.16388888888888889</v>
      </c>
      <c r="H2" s="4"/>
      <c r="I2" s="5">
        <f t="shared" si="0"/>
        <v>0.67083333333333328</v>
      </c>
      <c r="J2" s="4">
        <f>I2-I1</f>
        <v>7.9861111111111049E-2</v>
      </c>
    </row>
  </sheetData>
  <conditionalFormatting sqref="I1:I2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:H2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B2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5"/>
  <sheetViews>
    <sheetView tabSelected="1" workbookViewId="0"/>
  </sheetViews>
  <sheetFormatPr defaultRowHeight="14.4" x14ac:dyDescent="0.3"/>
  <cols>
    <col min="1" max="1" width="11.21875" style="41" customWidth="1"/>
    <col min="2" max="2" width="5.6640625" style="23" bestFit="1" customWidth="1"/>
    <col min="3" max="3" width="0.6640625" style="10" customWidth="1"/>
    <col min="4" max="11" width="5.21875" style="10" bestFit="1" customWidth="1"/>
    <col min="12" max="12" width="0.6640625" style="10" customWidth="1"/>
    <col min="13" max="13" width="6.21875" style="10" bestFit="1" customWidth="1"/>
    <col min="14" max="14" width="5.5546875" style="10" customWidth="1"/>
    <col min="15" max="15" width="21" style="10" bestFit="1" customWidth="1"/>
    <col min="16" max="16384" width="8.88671875" style="10"/>
  </cols>
  <sheetData>
    <row r="1" spans="1:16" x14ac:dyDescent="0.3">
      <c r="A1" s="39" t="s">
        <v>58</v>
      </c>
      <c r="B1" s="23">
        <v>2021</v>
      </c>
      <c r="D1" s="9">
        <v>0.12013888888888889</v>
      </c>
      <c r="E1" s="9">
        <v>0.13263888888888889</v>
      </c>
      <c r="F1" s="9">
        <v>0.12291666666666667</v>
      </c>
      <c r="G1" s="9">
        <v>0.12083333333333333</v>
      </c>
      <c r="H1" s="9">
        <v>0.12222222222222223</v>
      </c>
      <c r="I1" s="9">
        <v>0.12361111111111112</v>
      </c>
      <c r="J1" s="9">
        <v>0.12569444444444444</v>
      </c>
      <c r="K1" s="9">
        <v>0.12569444444444444</v>
      </c>
      <c r="L1" s="9"/>
      <c r="M1" s="11">
        <f>SUM(D1:K1)</f>
        <v>0.99375000000000002</v>
      </c>
      <c r="O1" s="8" t="s">
        <v>37</v>
      </c>
      <c r="P1" s="8"/>
    </row>
    <row r="2" spans="1:16" x14ac:dyDescent="0.3">
      <c r="A2" s="38" t="s">
        <v>1</v>
      </c>
      <c r="B2" s="23">
        <v>2019</v>
      </c>
      <c r="D2" s="9">
        <v>0.12430555555555556</v>
      </c>
      <c r="E2" s="9">
        <v>0.12638888888888888</v>
      </c>
      <c r="F2" s="9">
        <v>0.125</v>
      </c>
      <c r="G2" s="9">
        <v>0.12430555555555556</v>
      </c>
      <c r="H2" s="9">
        <v>0.12430555555555556</v>
      </c>
      <c r="I2" s="9">
        <v>0.12291666666666667</v>
      </c>
      <c r="J2" s="9">
        <v>0.125</v>
      </c>
      <c r="K2" s="9">
        <v>0.12430555555555556</v>
      </c>
      <c r="L2" s="9"/>
      <c r="M2" s="11">
        <f>SUM(D2:K2)</f>
        <v>0.99652777777777779</v>
      </c>
      <c r="N2" s="9">
        <f>M2-$M$1</f>
        <v>2.7777777777777679E-3</v>
      </c>
      <c r="O2" s="8" t="s">
        <v>37</v>
      </c>
      <c r="P2" s="8"/>
    </row>
    <row r="3" spans="1:16" x14ac:dyDescent="0.3">
      <c r="A3" s="33" t="s">
        <v>1</v>
      </c>
      <c r="B3" s="23">
        <v>2020</v>
      </c>
      <c r="D3" s="9">
        <v>0.125</v>
      </c>
      <c r="E3" s="9">
        <v>0.12569444444444444</v>
      </c>
      <c r="F3" s="9">
        <v>0.125</v>
      </c>
      <c r="G3" s="9">
        <v>0.12430555555555556</v>
      </c>
      <c r="H3" s="9">
        <v>0.125</v>
      </c>
      <c r="I3" s="9">
        <v>0.125</v>
      </c>
      <c r="J3" s="9">
        <v>0.12569444444444444</v>
      </c>
      <c r="K3" s="9">
        <v>0.12569444444444444</v>
      </c>
      <c r="L3" s="9"/>
      <c r="M3" s="11">
        <f>SUM(D3:K3)</f>
        <v>1.0013888888888889</v>
      </c>
      <c r="N3" s="9">
        <f t="shared" ref="N3:N44" si="0">M3-$M$1</f>
        <v>7.6388888888888618E-3</v>
      </c>
      <c r="O3" s="8" t="s">
        <v>37</v>
      </c>
      <c r="P3" s="8"/>
    </row>
    <row r="4" spans="1:16" x14ac:dyDescent="0.3">
      <c r="A4" s="38" t="s">
        <v>8</v>
      </c>
      <c r="B4" s="23">
        <v>2008</v>
      </c>
      <c r="D4" s="9">
        <v>0.125</v>
      </c>
      <c r="E4" s="9">
        <v>0.12847222222222224</v>
      </c>
      <c r="F4" s="9">
        <v>0.12569444444444444</v>
      </c>
      <c r="G4" s="9">
        <v>0.12638888888888888</v>
      </c>
      <c r="H4" s="9">
        <v>0.1277777777777778</v>
      </c>
      <c r="I4" s="9">
        <v>0.12986111111111112</v>
      </c>
      <c r="J4" s="9">
        <v>0.12986111111111112</v>
      </c>
      <c r="K4" s="9">
        <v>0.13194444444444445</v>
      </c>
      <c r="L4" s="9"/>
      <c r="M4" s="11">
        <f t="shared" ref="M4:M43" si="1">SUM(D4:K4)</f>
        <v>1.0249999999999999</v>
      </c>
      <c r="N4" s="9">
        <f t="shared" si="0"/>
        <v>3.1249999999999889E-2</v>
      </c>
      <c r="O4" s="8" t="s">
        <v>28</v>
      </c>
      <c r="P4" s="8"/>
    </row>
    <row r="5" spans="1:16" x14ac:dyDescent="0.3">
      <c r="A5" s="38" t="s">
        <v>0</v>
      </c>
      <c r="B5" s="23">
        <v>2017</v>
      </c>
      <c r="D5" s="9">
        <v>0.12916666666666668</v>
      </c>
      <c r="E5" s="9">
        <v>0.12847222222222224</v>
      </c>
      <c r="F5" s="9">
        <v>0.12986111111111112</v>
      </c>
      <c r="G5" s="9">
        <v>0.12708333333333333</v>
      </c>
      <c r="H5" s="9">
        <v>0.12847222222222224</v>
      </c>
      <c r="I5" s="9">
        <v>0.1277777777777778</v>
      </c>
      <c r="J5" s="9">
        <v>0.12986111111111112</v>
      </c>
      <c r="K5" s="9">
        <v>0.13125000000000001</v>
      </c>
      <c r="L5" s="9"/>
      <c r="M5" s="11">
        <f t="shared" si="1"/>
        <v>1.0319444444444446</v>
      </c>
      <c r="N5" s="9">
        <f t="shared" si="0"/>
        <v>3.8194444444444531E-2</v>
      </c>
      <c r="O5" s="8"/>
      <c r="P5" s="8"/>
    </row>
    <row r="6" spans="1:16" x14ac:dyDescent="0.3">
      <c r="A6" s="36" t="s">
        <v>1</v>
      </c>
      <c r="B6" s="23">
        <v>2021</v>
      </c>
      <c r="D6" s="9">
        <v>0.13194444444444445</v>
      </c>
      <c r="E6" s="9">
        <v>0.12847222222222224</v>
      </c>
      <c r="F6" s="9">
        <v>0.12708333333333333</v>
      </c>
      <c r="G6" s="9">
        <v>0.12847222222222224</v>
      </c>
      <c r="H6" s="9">
        <v>0.13055555555555556</v>
      </c>
      <c r="I6" s="9">
        <v>0.13125000000000001</v>
      </c>
      <c r="J6" s="9">
        <v>0.13125000000000001</v>
      </c>
      <c r="K6" s="9">
        <v>0.13541666666666666</v>
      </c>
      <c r="L6" s="9"/>
      <c r="M6" s="11">
        <f t="shared" si="1"/>
        <v>1.0444444444444445</v>
      </c>
      <c r="N6" s="9">
        <f t="shared" si="0"/>
        <v>5.0694444444444486E-2</v>
      </c>
      <c r="O6" s="8" t="s">
        <v>37</v>
      </c>
      <c r="P6" s="8"/>
    </row>
    <row r="7" spans="1:16" x14ac:dyDescent="0.3">
      <c r="A7" s="38" t="s">
        <v>2</v>
      </c>
      <c r="B7" s="23">
        <v>2010</v>
      </c>
      <c r="D7" s="9">
        <v>0.12569444444444444</v>
      </c>
      <c r="E7" s="9">
        <v>0.12847222222222224</v>
      </c>
      <c r="F7" s="9">
        <v>0.12708333333333333</v>
      </c>
      <c r="G7" s="9">
        <v>0.12916666666666668</v>
      </c>
      <c r="H7" s="9">
        <v>0.13194444444444445</v>
      </c>
      <c r="I7" s="9">
        <v>0.13333333333333333</v>
      </c>
      <c r="J7" s="9">
        <v>0.13472222222222222</v>
      </c>
      <c r="K7" s="9">
        <v>0.13472222222222222</v>
      </c>
      <c r="L7" s="9"/>
      <c r="M7" s="11">
        <f t="shared" si="1"/>
        <v>1.0451388888888888</v>
      </c>
      <c r="N7" s="9">
        <f t="shared" si="0"/>
        <v>5.1388888888888817E-2</v>
      </c>
      <c r="O7" s="8" t="s">
        <v>28</v>
      </c>
      <c r="P7" s="8"/>
    </row>
    <row r="8" spans="1:16" x14ac:dyDescent="0.3">
      <c r="A8" s="33" t="s">
        <v>1</v>
      </c>
      <c r="B8" s="23">
        <v>2017</v>
      </c>
      <c r="D8" s="9">
        <v>0.12986111111111112</v>
      </c>
      <c r="E8" s="9">
        <v>0.13055555555555556</v>
      </c>
      <c r="F8" s="9">
        <v>0.13055555555555556</v>
      </c>
      <c r="G8" s="9">
        <v>0.12916666666666668</v>
      </c>
      <c r="H8" s="9">
        <v>0.12986111111111112</v>
      </c>
      <c r="I8" s="9">
        <v>0.13263888888888889</v>
      </c>
      <c r="J8" s="9">
        <v>0.13194444444444445</v>
      </c>
      <c r="K8" s="9">
        <v>0.13402777777777777</v>
      </c>
      <c r="L8" s="9"/>
      <c r="M8" s="11">
        <f t="shared" si="1"/>
        <v>1.0486111111111112</v>
      </c>
      <c r="N8" s="9">
        <f t="shared" si="0"/>
        <v>5.4861111111111138E-2</v>
      </c>
      <c r="O8" s="8"/>
      <c r="P8" s="8"/>
    </row>
    <row r="9" spans="1:16" x14ac:dyDescent="0.3">
      <c r="A9" s="39" t="s">
        <v>68</v>
      </c>
      <c r="B9" s="23">
        <v>2021</v>
      </c>
      <c r="D9" s="9">
        <v>0.13333333333333333</v>
      </c>
      <c r="E9" s="9">
        <v>0.13333333333333333</v>
      </c>
      <c r="F9" s="9">
        <v>0.13402777777777777</v>
      </c>
      <c r="G9" s="9">
        <v>0.13055555555555556</v>
      </c>
      <c r="H9" s="9">
        <v>0.13194444444444445</v>
      </c>
      <c r="I9" s="9">
        <v>0.12916666666666668</v>
      </c>
      <c r="J9" s="9">
        <v>0.12847222222222224</v>
      </c>
      <c r="K9" s="9">
        <v>0.1277777777777778</v>
      </c>
      <c r="L9" s="9"/>
      <c r="M9" s="11">
        <f t="shared" si="1"/>
        <v>1.0486111111111112</v>
      </c>
      <c r="N9" s="9">
        <f t="shared" si="0"/>
        <v>5.4861111111111138E-2</v>
      </c>
      <c r="O9" s="8" t="s">
        <v>37</v>
      </c>
      <c r="P9" s="8"/>
    </row>
    <row r="10" spans="1:16" x14ac:dyDescent="0.3">
      <c r="A10" s="39" t="s">
        <v>34</v>
      </c>
      <c r="B10" s="23">
        <v>2021</v>
      </c>
      <c r="D10" s="9">
        <v>0.12638888888888888</v>
      </c>
      <c r="E10" s="9">
        <v>0.13263888888888889</v>
      </c>
      <c r="F10" s="9">
        <v>0.13402777777777777</v>
      </c>
      <c r="G10" s="9">
        <v>0.13263888888888889</v>
      </c>
      <c r="H10" s="9">
        <v>0.13263888888888889</v>
      </c>
      <c r="I10" s="9">
        <v>0.13194444444444445</v>
      </c>
      <c r="J10" s="9">
        <v>0.13333333333333333</v>
      </c>
      <c r="K10" s="9">
        <v>0.13125000000000001</v>
      </c>
      <c r="L10" s="9"/>
      <c r="M10" s="11">
        <f t="shared" si="1"/>
        <v>1.054861111111111</v>
      </c>
      <c r="N10" s="9">
        <f t="shared" si="0"/>
        <v>6.1111111111111005E-2</v>
      </c>
      <c r="O10" s="8" t="s">
        <v>37</v>
      </c>
      <c r="P10" s="8"/>
    </row>
    <row r="11" spans="1:16" x14ac:dyDescent="0.3">
      <c r="A11" s="33" t="s">
        <v>8</v>
      </c>
      <c r="B11" s="23">
        <v>2002</v>
      </c>
      <c r="D11" s="9">
        <v>0.13333333333333333</v>
      </c>
      <c r="E11" s="9">
        <v>0.13472222222222222</v>
      </c>
      <c r="F11" s="9">
        <v>0.13333333333333333</v>
      </c>
      <c r="G11" s="9">
        <v>0.13333333333333333</v>
      </c>
      <c r="H11" s="9">
        <v>0.13194444444444445</v>
      </c>
      <c r="I11" s="9">
        <v>0.13402777777777777</v>
      </c>
      <c r="J11" s="9">
        <v>0.13402777777777777</v>
      </c>
      <c r="K11" s="9">
        <v>0.13402777777777777</v>
      </c>
      <c r="L11" s="9"/>
      <c r="M11" s="11">
        <f t="shared" si="1"/>
        <v>1.0687499999999999</v>
      </c>
      <c r="N11" s="9">
        <f t="shared" si="0"/>
        <v>7.4999999999999845E-2</v>
      </c>
      <c r="O11" s="8"/>
      <c r="P11" s="8"/>
    </row>
    <row r="12" spans="1:16" x14ac:dyDescent="0.3">
      <c r="A12" s="33" t="s">
        <v>8</v>
      </c>
      <c r="B12" s="23">
        <v>2000</v>
      </c>
      <c r="D12" s="9">
        <v>0.1361111111111111</v>
      </c>
      <c r="E12" s="9">
        <v>0.13541666666666666</v>
      </c>
      <c r="F12" s="9">
        <v>0.13333333333333333</v>
      </c>
      <c r="G12" s="9">
        <v>0.13472222222222222</v>
      </c>
      <c r="H12" s="9">
        <v>0.13402777777777777</v>
      </c>
      <c r="I12" s="9">
        <v>0.1361111111111111</v>
      </c>
      <c r="J12" s="9">
        <v>0.13125000000000001</v>
      </c>
      <c r="K12" s="9">
        <v>0.12847222222222224</v>
      </c>
      <c r="L12" s="9"/>
      <c r="M12" s="11">
        <f t="shared" si="1"/>
        <v>1.0694444444444444</v>
      </c>
      <c r="N12" s="9">
        <f t="shared" si="0"/>
        <v>7.5694444444444398E-2</v>
      </c>
      <c r="O12" s="8"/>
      <c r="P12" s="8"/>
    </row>
    <row r="13" spans="1:16" x14ac:dyDescent="0.3">
      <c r="A13" s="38" t="s">
        <v>44</v>
      </c>
      <c r="B13" s="23">
        <v>2001</v>
      </c>
      <c r="D13" s="9">
        <v>0.13125000000000001</v>
      </c>
      <c r="E13" s="9">
        <v>0.13125000000000001</v>
      </c>
      <c r="F13" s="9">
        <v>0.13194444444444445</v>
      </c>
      <c r="G13" s="9">
        <v>0.13333333333333333</v>
      </c>
      <c r="H13" s="9">
        <v>0.13680555555555554</v>
      </c>
      <c r="I13" s="9">
        <v>0.13680555555555554</v>
      </c>
      <c r="J13" s="9">
        <v>0.13819444444444443</v>
      </c>
      <c r="K13" s="9">
        <v>0.1388888888888889</v>
      </c>
      <c r="L13" s="9"/>
      <c r="M13" s="11">
        <f t="shared" si="1"/>
        <v>1.0784722222222221</v>
      </c>
      <c r="N13" s="9">
        <f t="shared" si="0"/>
        <v>8.4722222222222032E-2</v>
      </c>
      <c r="O13" s="8"/>
      <c r="P13" s="8"/>
    </row>
    <row r="14" spans="1:16" x14ac:dyDescent="0.3">
      <c r="A14" s="39" t="s">
        <v>59</v>
      </c>
      <c r="B14" s="23">
        <v>2021</v>
      </c>
      <c r="D14" s="9">
        <v>0.12916666666666668</v>
      </c>
      <c r="E14" s="9">
        <v>0.13125000000000001</v>
      </c>
      <c r="F14" s="9">
        <v>0.13333333333333333</v>
      </c>
      <c r="G14" s="9">
        <v>0.13472222222222222</v>
      </c>
      <c r="H14" s="9">
        <v>0.13472222222222222</v>
      </c>
      <c r="I14" s="9">
        <v>0.1361111111111111</v>
      </c>
      <c r="J14" s="9">
        <v>0.1388888888888889</v>
      </c>
      <c r="K14" s="9">
        <v>0.14027777777777778</v>
      </c>
      <c r="L14" s="9"/>
      <c r="M14" s="11">
        <f t="shared" si="1"/>
        <v>1.0784722222222221</v>
      </c>
      <c r="N14" s="9">
        <f t="shared" si="0"/>
        <v>8.4722222222222032E-2</v>
      </c>
      <c r="O14" s="8" t="s">
        <v>37</v>
      </c>
      <c r="P14" s="8"/>
    </row>
    <row r="15" spans="1:16" x14ac:dyDescent="0.3">
      <c r="A15" s="33" t="s">
        <v>1</v>
      </c>
      <c r="B15" s="23">
        <v>2016</v>
      </c>
      <c r="D15" s="9">
        <v>0.13541666666666666</v>
      </c>
      <c r="E15" s="9">
        <v>0.13333333333333333</v>
      </c>
      <c r="F15" s="9">
        <v>0.1361111111111111</v>
      </c>
      <c r="G15" s="9">
        <v>0.13749999999999998</v>
      </c>
      <c r="H15" s="9">
        <v>0.13680555555555554</v>
      </c>
      <c r="I15" s="9">
        <v>0.13958333333333334</v>
      </c>
      <c r="J15" s="9">
        <v>0.13819444444444443</v>
      </c>
      <c r="K15" s="9">
        <v>0.13541666666666666</v>
      </c>
      <c r="L15" s="9"/>
      <c r="M15" s="11">
        <f t="shared" si="1"/>
        <v>1.0923611111111109</v>
      </c>
      <c r="N15" s="9">
        <f t="shared" si="0"/>
        <v>9.8611111111110872E-2</v>
      </c>
      <c r="O15" s="8"/>
      <c r="P15" s="8"/>
    </row>
    <row r="16" spans="1:16" x14ac:dyDescent="0.3">
      <c r="A16" s="39" t="s">
        <v>61</v>
      </c>
      <c r="B16" s="23">
        <v>2021</v>
      </c>
      <c r="D16" s="9">
        <v>0.13125000000000001</v>
      </c>
      <c r="E16" s="9">
        <v>0.13333333333333333</v>
      </c>
      <c r="F16" s="9">
        <v>0.1361111111111111</v>
      </c>
      <c r="G16" s="9">
        <v>0.13680555555555554</v>
      </c>
      <c r="H16" s="9">
        <v>0.1388888888888889</v>
      </c>
      <c r="I16" s="9">
        <v>0.1388888888888889</v>
      </c>
      <c r="J16" s="9">
        <v>0.13958333333333334</v>
      </c>
      <c r="K16" s="9">
        <v>0.14097222222222222</v>
      </c>
      <c r="L16" s="9"/>
      <c r="M16" s="11">
        <f t="shared" si="1"/>
        <v>1.0958333333333334</v>
      </c>
      <c r="N16" s="9">
        <f t="shared" si="0"/>
        <v>0.10208333333333341</v>
      </c>
      <c r="O16" s="8"/>
      <c r="P16" s="8"/>
    </row>
    <row r="17" spans="1:16" x14ac:dyDescent="0.3">
      <c r="A17" s="33" t="s">
        <v>2</v>
      </c>
      <c r="B17" s="23">
        <v>2019</v>
      </c>
      <c r="D17" s="9">
        <v>0.1361111111111111</v>
      </c>
      <c r="E17" s="9">
        <v>0.13472222222222222</v>
      </c>
      <c r="F17" s="9">
        <v>0.13749999999999998</v>
      </c>
      <c r="G17" s="9">
        <v>0.13055555555555556</v>
      </c>
      <c r="H17" s="9">
        <v>0.1388888888888889</v>
      </c>
      <c r="I17" s="9">
        <v>0.13958333333333334</v>
      </c>
      <c r="J17" s="9">
        <v>0.14166666666666666</v>
      </c>
      <c r="K17" s="9">
        <v>0.14097222222222222</v>
      </c>
      <c r="L17" s="9"/>
      <c r="M17" s="11">
        <f t="shared" si="1"/>
        <v>1.1000000000000001</v>
      </c>
      <c r="N17" s="9">
        <f t="shared" si="0"/>
        <v>0.10625000000000007</v>
      </c>
      <c r="O17" s="8" t="s">
        <v>37</v>
      </c>
      <c r="P17" s="8"/>
    </row>
    <row r="18" spans="1:16" x14ac:dyDescent="0.3">
      <c r="A18" s="33" t="s">
        <v>2</v>
      </c>
      <c r="B18" s="23">
        <v>2013</v>
      </c>
      <c r="D18" s="9">
        <v>0.13819444444444443</v>
      </c>
      <c r="E18" s="9">
        <v>0.1361111111111111</v>
      </c>
      <c r="F18" s="9">
        <v>0.1361111111111111</v>
      </c>
      <c r="G18" s="9">
        <v>0.1361111111111111</v>
      </c>
      <c r="H18" s="9">
        <v>0.1361111111111111</v>
      </c>
      <c r="I18" s="9">
        <v>0.13958333333333334</v>
      </c>
      <c r="J18" s="9">
        <v>0.14097222222222222</v>
      </c>
      <c r="K18" s="9">
        <v>0.13819444444444443</v>
      </c>
      <c r="L18" s="9"/>
      <c r="M18" s="11">
        <f t="shared" si="1"/>
        <v>1.101388888888889</v>
      </c>
      <c r="N18" s="9">
        <f t="shared" si="0"/>
        <v>0.10763888888888895</v>
      </c>
      <c r="O18" s="8"/>
      <c r="P18" s="8"/>
    </row>
    <row r="19" spans="1:16" x14ac:dyDescent="0.3">
      <c r="A19" s="38" t="s">
        <v>48</v>
      </c>
      <c r="B19" s="23">
        <v>2001</v>
      </c>
      <c r="D19" s="9">
        <v>0.125</v>
      </c>
      <c r="E19" s="9">
        <v>0.12916666666666668</v>
      </c>
      <c r="F19" s="9">
        <v>0.13333333333333333</v>
      </c>
      <c r="G19" s="9">
        <v>0.13749999999999998</v>
      </c>
      <c r="H19" s="9">
        <v>0.14097222222222222</v>
      </c>
      <c r="I19" s="9">
        <v>0.14375000000000002</v>
      </c>
      <c r="J19" s="9">
        <v>0.14930555555555555</v>
      </c>
      <c r="K19" s="9">
        <v>0.14305555555555557</v>
      </c>
      <c r="L19" s="9"/>
      <c r="M19" s="11">
        <f t="shared" si="1"/>
        <v>1.1020833333333333</v>
      </c>
      <c r="N19" s="9">
        <f t="shared" si="0"/>
        <v>0.10833333333333328</v>
      </c>
      <c r="O19" s="8"/>
      <c r="P19" s="8"/>
    </row>
    <row r="20" spans="1:16" x14ac:dyDescent="0.3">
      <c r="A20" s="38" t="s">
        <v>4</v>
      </c>
      <c r="B20" s="23">
        <v>2020</v>
      </c>
      <c r="D20" s="9">
        <v>0.13749999999999998</v>
      </c>
      <c r="E20" s="9">
        <v>0.13819444444444443</v>
      </c>
      <c r="F20" s="9">
        <v>0.13819444444444443</v>
      </c>
      <c r="G20" s="9">
        <v>0.13680555555555554</v>
      </c>
      <c r="H20" s="9">
        <v>0.13749999999999998</v>
      </c>
      <c r="I20" s="9">
        <v>0.14027777777777778</v>
      </c>
      <c r="J20" s="9">
        <v>0.13819444444444443</v>
      </c>
      <c r="K20" s="9">
        <v>0.13749999999999998</v>
      </c>
      <c r="L20" s="9"/>
      <c r="M20" s="11">
        <f t="shared" si="1"/>
        <v>1.1041666666666665</v>
      </c>
      <c r="N20" s="9">
        <f t="shared" si="0"/>
        <v>0.1104166666666665</v>
      </c>
      <c r="O20" s="8" t="s">
        <v>37</v>
      </c>
      <c r="P20" s="8"/>
    </row>
    <row r="21" spans="1:16" x14ac:dyDescent="0.3">
      <c r="A21" s="38" t="s">
        <v>9</v>
      </c>
      <c r="B21" s="23">
        <v>2006</v>
      </c>
      <c r="D21" s="9">
        <v>0.13263888888888889</v>
      </c>
      <c r="E21" s="9">
        <v>0.13541666666666666</v>
      </c>
      <c r="F21" s="9">
        <v>0.13680555555555554</v>
      </c>
      <c r="G21" s="9">
        <v>0.13749999999999998</v>
      </c>
      <c r="H21" s="9">
        <v>0.1388888888888889</v>
      </c>
      <c r="I21" s="9">
        <v>0.13958333333333334</v>
      </c>
      <c r="J21" s="9">
        <v>0.14166666666666666</v>
      </c>
      <c r="K21" s="9">
        <v>0.1423611111111111</v>
      </c>
      <c r="L21" s="9"/>
      <c r="M21" s="11">
        <f t="shared" si="1"/>
        <v>1.1048611111111111</v>
      </c>
      <c r="N21" s="9">
        <f t="shared" si="0"/>
        <v>0.11111111111111105</v>
      </c>
      <c r="O21" s="8"/>
      <c r="P21" s="8"/>
    </row>
    <row r="22" spans="1:16" x14ac:dyDescent="0.3">
      <c r="A22" s="33" t="s">
        <v>48</v>
      </c>
      <c r="B22" s="23">
        <v>2000</v>
      </c>
      <c r="D22" s="9">
        <v>0.13194444444444445</v>
      </c>
      <c r="E22" s="9">
        <v>0.13402777777777777</v>
      </c>
      <c r="F22" s="9">
        <v>0.13749999999999998</v>
      </c>
      <c r="G22" s="9">
        <v>0.1361111111111111</v>
      </c>
      <c r="H22" s="9">
        <v>0.13958333333333334</v>
      </c>
      <c r="I22" s="9">
        <v>0.14027777777777778</v>
      </c>
      <c r="J22" s="9">
        <v>0.1423611111111111</v>
      </c>
      <c r="K22" s="9">
        <v>0.14305555555555557</v>
      </c>
      <c r="L22" s="9"/>
      <c r="M22" s="11">
        <f t="shared" si="1"/>
        <v>1.1048611111111111</v>
      </c>
      <c r="N22" s="9">
        <f t="shared" si="0"/>
        <v>0.11111111111111105</v>
      </c>
      <c r="O22" s="8"/>
      <c r="P22" s="8"/>
    </row>
    <row r="23" spans="1:16" x14ac:dyDescent="0.3">
      <c r="A23" s="33" t="s">
        <v>8</v>
      </c>
      <c r="B23" s="23">
        <v>1998</v>
      </c>
      <c r="D23" s="9">
        <v>0.14097222222222222</v>
      </c>
      <c r="E23" s="9">
        <v>0.14097222222222222</v>
      </c>
      <c r="F23" s="9">
        <v>0.1361111111111111</v>
      </c>
      <c r="G23" s="9">
        <v>0.13819444444444443</v>
      </c>
      <c r="H23" s="9">
        <v>0.13680555555555554</v>
      </c>
      <c r="I23" s="9">
        <v>0.1388888888888889</v>
      </c>
      <c r="J23" s="9">
        <v>0.13958333333333334</v>
      </c>
      <c r="K23" s="9">
        <v>0.14166666666666666</v>
      </c>
      <c r="L23" s="9"/>
      <c r="M23" s="11">
        <f t="shared" si="1"/>
        <v>1.1131944444444444</v>
      </c>
      <c r="N23" s="9">
        <f t="shared" si="0"/>
        <v>0.11944444444444435</v>
      </c>
      <c r="O23" s="8"/>
      <c r="P23" s="8"/>
    </row>
    <row r="24" spans="1:16" x14ac:dyDescent="0.3">
      <c r="A24" s="33" t="s">
        <v>2</v>
      </c>
      <c r="B24" s="23">
        <v>2017</v>
      </c>
      <c r="D24" s="9">
        <v>0.13749999999999998</v>
      </c>
      <c r="E24" s="9">
        <v>0.13680555555555554</v>
      </c>
      <c r="F24" s="9">
        <v>0.13680555555555554</v>
      </c>
      <c r="G24" s="9">
        <v>0.13819444444444443</v>
      </c>
      <c r="H24" s="9">
        <v>0.14027777777777778</v>
      </c>
      <c r="I24" s="9">
        <v>0.14027777777777778</v>
      </c>
      <c r="J24" s="9">
        <v>0.1423611111111111</v>
      </c>
      <c r="K24" s="9">
        <v>0.14444444444444446</v>
      </c>
      <c r="L24" s="9"/>
      <c r="M24" s="11">
        <f t="shared" si="1"/>
        <v>1.1166666666666665</v>
      </c>
      <c r="N24" s="9">
        <f t="shared" si="0"/>
        <v>0.12291666666666645</v>
      </c>
      <c r="O24" s="8"/>
      <c r="P24" s="8"/>
    </row>
    <row r="25" spans="1:16" x14ac:dyDescent="0.3">
      <c r="A25" s="33" t="s">
        <v>1</v>
      </c>
      <c r="B25" s="23">
        <v>2015</v>
      </c>
      <c r="D25" s="9">
        <v>0.14097222222222222</v>
      </c>
      <c r="E25" s="9">
        <v>0.13819444444444443</v>
      </c>
      <c r="F25" s="9">
        <v>0.13819444444444443</v>
      </c>
      <c r="G25" s="9">
        <v>0.13402777777777777</v>
      </c>
      <c r="H25" s="9">
        <v>0.13541666666666666</v>
      </c>
      <c r="I25" s="9">
        <v>0.14166666666666666</v>
      </c>
      <c r="J25" s="9">
        <v>0.14305555555555557</v>
      </c>
      <c r="K25" s="9">
        <v>0.14861111111111111</v>
      </c>
      <c r="L25" s="9"/>
      <c r="M25" s="11">
        <f t="shared" si="1"/>
        <v>1.1201388888888888</v>
      </c>
      <c r="N25" s="9">
        <f t="shared" si="0"/>
        <v>0.12638888888888877</v>
      </c>
      <c r="O25" s="8"/>
      <c r="P25" s="8"/>
    </row>
    <row r="26" spans="1:16" x14ac:dyDescent="0.3">
      <c r="A26" s="33" t="s">
        <v>8</v>
      </c>
      <c r="B26" s="23">
        <v>2001</v>
      </c>
      <c r="D26" s="9">
        <v>0.14166666666666666</v>
      </c>
      <c r="E26" s="9">
        <v>0.13541666666666666</v>
      </c>
      <c r="F26" s="9">
        <v>0.1361111111111111</v>
      </c>
      <c r="G26" s="9">
        <v>0.13680555555555554</v>
      </c>
      <c r="H26" s="9">
        <v>0.14166666666666666</v>
      </c>
      <c r="I26" s="9">
        <v>0.14375000000000002</v>
      </c>
      <c r="J26" s="9">
        <v>0.14722222222222223</v>
      </c>
      <c r="K26" s="9">
        <v>0.14375000000000002</v>
      </c>
      <c r="L26" s="9"/>
      <c r="M26" s="11">
        <f t="shared" si="1"/>
        <v>1.1263888888888889</v>
      </c>
      <c r="N26" s="9">
        <f t="shared" si="0"/>
        <v>0.13263888888888886</v>
      </c>
      <c r="O26" s="8"/>
      <c r="P26" s="8"/>
    </row>
    <row r="27" spans="1:16" x14ac:dyDescent="0.3">
      <c r="A27" s="38" t="s">
        <v>5</v>
      </c>
      <c r="B27" s="23">
        <v>2011</v>
      </c>
      <c r="D27" s="9">
        <v>0.14027777777777778</v>
      </c>
      <c r="E27" s="9">
        <v>0.14166666666666666</v>
      </c>
      <c r="F27" s="9">
        <v>0.1388888888888889</v>
      </c>
      <c r="G27" s="9">
        <v>0.13680555555555554</v>
      </c>
      <c r="H27" s="9">
        <v>0.13958333333333334</v>
      </c>
      <c r="I27" s="9">
        <v>0.14166666666666666</v>
      </c>
      <c r="J27" s="9">
        <v>0.14305555555555557</v>
      </c>
      <c r="K27" s="9">
        <v>0.14444444444444446</v>
      </c>
      <c r="L27" s="9"/>
      <c r="M27" s="11">
        <f t="shared" si="1"/>
        <v>1.1263888888888889</v>
      </c>
      <c r="N27" s="9">
        <f t="shared" si="0"/>
        <v>0.13263888888888886</v>
      </c>
      <c r="O27" s="8"/>
      <c r="P27" s="8"/>
    </row>
    <row r="28" spans="1:16" x14ac:dyDescent="0.3">
      <c r="A28" s="38" t="s">
        <v>6</v>
      </c>
      <c r="B28" s="23">
        <v>2006</v>
      </c>
      <c r="D28" s="9">
        <v>0.13749999999999998</v>
      </c>
      <c r="E28" s="9">
        <v>0.13680555555555554</v>
      </c>
      <c r="F28" s="9">
        <v>0.13819444444444443</v>
      </c>
      <c r="G28" s="9">
        <v>0.13958333333333334</v>
      </c>
      <c r="H28" s="9">
        <v>0.1388888888888889</v>
      </c>
      <c r="I28" s="9">
        <v>0.14375000000000002</v>
      </c>
      <c r="J28" s="9">
        <v>0.14861111111111111</v>
      </c>
      <c r="K28" s="9">
        <v>0.14375000000000002</v>
      </c>
      <c r="L28" s="9"/>
      <c r="M28" s="11">
        <f t="shared" si="1"/>
        <v>1.1270833333333332</v>
      </c>
      <c r="N28" s="9">
        <f t="shared" si="0"/>
        <v>0.13333333333333319</v>
      </c>
      <c r="O28" s="8"/>
      <c r="P28" s="8"/>
    </row>
    <row r="29" spans="1:16" x14ac:dyDescent="0.3">
      <c r="A29" s="33" t="s">
        <v>6</v>
      </c>
      <c r="B29" s="23">
        <v>2001</v>
      </c>
      <c r="D29" s="9">
        <v>0.13958333333333334</v>
      </c>
      <c r="E29" s="9">
        <v>0.1361111111111111</v>
      </c>
      <c r="F29" s="9">
        <v>0.13819444444444443</v>
      </c>
      <c r="G29" s="9">
        <v>0.14097222222222222</v>
      </c>
      <c r="H29" s="9">
        <v>0.1423611111111111</v>
      </c>
      <c r="I29" s="9">
        <v>0.14305555555555557</v>
      </c>
      <c r="J29" s="9">
        <v>0.14583333333333334</v>
      </c>
      <c r="K29" s="9">
        <v>0.14444444444444446</v>
      </c>
      <c r="L29" s="9"/>
      <c r="M29" s="11">
        <f t="shared" si="1"/>
        <v>1.1305555555555555</v>
      </c>
      <c r="N29" s="9">
        <f t="shared" si="0"/>
        <v>0.13680555555555551</v>
      </c>
      <c r="O29" s="8"/>
      <c r="P29" s="8"/>
    </row>
    <row r="30" spans="1:16" x14ac:dyDescent="0.3">
      <c r="A30" s="33" t="s">
        <v>44</v>
      </c>
      <c r="B30" s="23">
        <v>1998</v>
      </c>
      <c r="D30" s="9">
        <v>0.14097222222222222</v>
      </c>
      <c r="E30" s="9">
        <v>0.14097222222222222</v>
      </c>
      <c r="F30" s="9">
        <v>0.14027777777777778</v>
      </c>
      <c r="G30" s="9">
        <v>0.14166666666666666</v>
      </c>
      <c r="H30" s="9">
        <v>0.1423611111111111</v>
      </c>
      <c r="I30" s="9">
        <v>0.14166666666666666</v>
      </c>
      <c r="J30" s="9">
        <v>0.14305555555555557</v>
      </c>
      <c r="K30" s="9">
        <v>0.14375000000000002</v>
      </c>
      <c r="L30" s="9"/>
      <c r="M30" s="11">
        <f t="shared" si="1"/>
        <v>1.1347222222222222</v>
      </c>
      <c r="N30" s="9">
        <f t="shared" si="0"/>
        <v>0.14097222222222217</v>
      </c>
      <c r="O30" s="8" t="s">
        <v>47</v>
      </c>
      <c r="P30" s="8"/>
    </row>
    <row r="31" spans="1:16" x14ac:dyDescent="0.3">
      <c r="A31" s="33" t="s">
        <v>6</v>
      </c>
      <c r="B31" s="23">
        <v>1998</v>
      </c>
      <c r="D31" s="9">
        <v>0.13541666666666666</v>
      </c>
      <c r="E31" s="9">
        <v>0.13749999999999998</v>
      </c>
      <c r="F31" s="9">
        <v>0.14097222222222222</v>
      </c>
      <c r="G31" s="9">
        <v>0.1388888888888889</v>
      </c>
      <c r="H31" s="9">
        <v>0.1423611111111111</v>
      </c>
      <c r="I31" s="9">
        <v>0.14583333333333334</v>
      </c>
      <c r="J31" s="9">
        <v>0.14305555555555557</v>
      </c>
      <c r="K31" s="9">
        <v>0.15069444444444444</v>
      </c>
      <c r="L31" s="9"/>
      <c r="M31" s="11">
        <f t="shared" si="1"/>
        <v>1.1347222222222224</v>
      </c>
      <c r="N31" s="9">
        <f t="shared" si="0"/>
        <v>0.14097222222222239</v>
      </c>
      <c r="O31" s="8"/>
      <c r="P31" s="8"/>
    </row>
    <row r="32" spans="1:16" x14ac:dyDescent="0.3">
      <c r="A32" s="33" t="s">
        <v>8</v>
      </c>
      <c r="B32" s="23">
        <v>2005</v>
      </c>
      <c r="D32" s="9">
        <v>0.1388888888888889</v>
      </c>
      <c r="E32" s="9">
        <v>0.14097222222222222</v>
      </c>
      <c r="F32" s="9">
        <v>0.14097222222222222</v>
      </c>
      <c r="G32" s="9">
        <v>0.14097222222222222</v>
      </c>
      <c r="H32" s="9">
        <v>0.14097222222222222</v>
      </c>
      <c r="I32" s="9">
        <v>0.14375000000000002</v>
      </c>
      <c r="J32" s="9">
        <v>0.14583333333333334</v>
      </c>
      <c r="K32" s="9">
        <v>0.1451388888888889</v>
      </c>
      <c r="L32" s="9"/>
      <c r="M32" s="11">
        <f t="shared" si="1"/>
        <v>1.1375</v>
      </c>
      <c r="N32" s="9">
        <f t="shared" si="0"/>
        <v>0.14374999999999993</v>
      </c>
      <c r="O32" s="8"/>
      <c r="P32" s="8"/>
    </row>
    <row r="33" spans="1:16" x14ac:dyDescent="0.3">
      <c r="A33" s="33" t="s">
        <v>2</v>
      </c>
      <c r="B33" s="23">
        <v>2020</v>
      </c>
      <c r="D33" s="9">
        <v>0.14097222222222222</v>
      </c>
      <c r="E33" s="9">
        <v>0.13749999999999998</v>
      </c>
      <c r="F33" s="9">
        <v>0.13819444444444443</v>
      </c>
      <c r="G33" s="9">
        <v>0.1388888888888889</v>
      </c>
      <c r="H33" s="9">
        <v>0.14166666666666666</v>
      </c>
      <c r="I33" s="9">
        <v>0.14583333333333334</v>
      </c>
      <c r="J33" s="9">
        <v>0.14652777777777778</v>
      </c>
      <c r="K33" s="9">
        <v>0.14861111111111111</v>
      </c>
      <c r="L33" s="9"/>
      <c r="M33" s="11">
        <f t="shared" si="1"/>
        <v>1.1381944444444445</v>
      </c>
      <c r="N33" s="9">
        <f t="shared" si="0"/>
        <v>0.14444444444444449</v>
      </c>
      <c r="O33" s="8" t="s">
        <v>37</v>
      </c>
      <c r="P33" s="8"/>
    </row>
    <row r="34" spans="1:16" x14ac:dyDescent="0.3">
      <c r="A34" s="33" t="s">
        <v>2</v>
      </c>
      <c r="B34" s="23">
        <v>2015</v>
      </c>
      <c r="D34" s="9">
        <v>0.14722222222222223</v>
      </c>
      <c r="E34" s="9">
        <v>0.14375000000000002</v>
      </c>
      <c r="F34" s="9">
        <v>0.13749999999999998</v>
      </c>
      <c r="G34" s="9">
        <v>0.14305555555555557</v>
      </c>
      <c r="H34" s="9">
        <v>0.14305555555555557</v>
      </c>
      <c r="I34" s="9">
        <v>0.14444444444444446</v>
      </c>
      <c r="J34" s="9">
        <v>0.14375000000000002</v>
      </c>
      <c r="K34" s="9">
        <v>0.1361111111111111</v>
      </c>
      <c r="L34" s="9"/>
      <c r="M34" s="11">
        <f t="shared" si="1"/>
        <v>1.1388888888888891</v>
      </c>
      <c r="N34" s="9">
        <f t="shared" si="0"/>
        <v>0.14513888888888904</v>
      </c>
      <c r="O34" s="8"/>
      <c r="P34" s="8"/>
    </row>
    <row r="35" spans="1:16" x14ac:dyDescent="0.3">
      <c r="A35" s="33" t="s">
        <v>58</v>
      </c>
      <c r="B35" s="23">
        <v>2020</v>
      </c>
      <c r="D35" s="9">
        <v>0.13333333333333333</v>
      </c>
      <c r="E35" s="9">
        <v>0.13749999999999998</v>
      </c>
      <c r="F35" s="9">
        <v>0.13958333333333334</v>
      </c>
      <c r="G35" s="9">
        <v>0.14305555555555557</v>
      </c>
      <c r="H35" s="9">
        <v>0.14444444444444446</v>
      </c>
      <c r="I35" s="9">
        <v>0.14930555555555555</v>
      </c>
      <c r="J35" s="9">
        <v>0.14583333333333334</v>
      </c>
      <c r="K35" s="9">
        <v>0.14722222222222223</v>
      </c>
      <c r="L35" s="9"/>
      <c r="M35" s="11">
        <f t="shared" si="1"/>
        <v>1.1402777777777779</v>
      </c>
      <c r="N35" s="9">
        <f t="shared" si="0"/>
        <v>0.14652777777777792</v>
      </c>
      <c r="O35" s="8" t="s">
        <v>37</v>
      </c>
      <c r="P35" s="8"/>
    </row>
    <row r="36" spans="1:16" x14ac:dyDescent="0.3">
      <c r="A36" s="39" t="s">
        <v>38</v>
      </c>
      <c r="B36" s="23">
        <v>2021</v>
      </c>
      <c r="D36" s="9">
        <v>0.12986111111111112</v>
      </c>
      <c r="E36" s="9">
        <v>0.1388888888888889</v>
      </c>
      <c r="F36" s="9">
        <v>0.13749999999999998</v>
      </c>
      <c r="G36" s="9">
        <v>0.1388888888888889</v>
      </c>
      <c r="H36" s="9">
        <v>0.14305555555555557</v>
      </c>
      <c r="I36" s="9">
        <v>0.14861111111111111</v>
      </c>
      <c r="J36" s="9">
        <v>0.15277777777777776</v>
      </c>
      <c r="K36" s="9">
        <v>0.15069444444444444</v>
      </c>
      <c r="L36" s="9"/>
      <c r="M36" s="11">
        <f t="shared" si="1"/>
        <v>1.1402777777777777</v>
      </c>
      <c r="N36" s="9">
        <f t="shared" si="0"/>
        <v>0.1465277777777777</v>
      </c>
      <c r="O36" s="8" t="s">
        <v>37</v>
      </c>
      <c r="P36" s="8"/>
    </row>
    <row r="37" spans="1:16" x14ac:dyDescent="0.3">
      <c r="A37" s="38" t="s">
        <v>51</v>
      </c>
      <c r="B37" s="23">
        <v>2000</v>
      </c>
      <c r="D37" s="9">
        <v>0.1388888888888889</v>
      </c>
      <c r="E37" s="9">
        <v>0.14305555555555557</v>
      </c>
      <c r="F37" s="9">
        <v>0.14027777777777778</v>
      </c>
      <c r="G37" s="9">
        <v>0.14027777777777778</v>
      </c>
      <c r="H37" s="9">
        <v>0.14097222222222222</v>
      </c>
      <c r="I37" s="9">
        <v>0.1451388888888889</v>
      </c>
      <c r="J37" s="9">
        <v>0.14791666666666667</v>
      </c>
      <c r="K37" s="9">
        <v>0.14583333333333334</v>
      </c>
      <c r="L37" s="9"/>
      <c r="M37" s="11">
        <f t="shared" si="1"/>
        <v>1.1423611111111112</v>
      </c>
      <c r="N37" s="9">
        <f t="shared" si="0"/>
        <v>0.14861111111111114</v>
      </c>
      <c r="O37" s="8"/>
      <c r="P37" s="8"/>
    </row>
    <row r="38" spans="1:16" x14ac:dyDescent="0.3">
      <c r="A38" s="38" t="s">
        <v>45</v>
      </c>
      <c r="B38" s="23">
        <v>1999</v>
      </c>
      <c r="D38" s="9">
        <v>0.14305555555555557</v>
      </c>
      <c r="E38" s="9">
        <v>0.14444444444444446</v>
      </c>
      <c r="F38" s="9">
        <v>0.14097222222222222</v>
      </c>
      <c r="G38" s="9">
        <v>0.1423611111111111</v>
      </c>
      <c r="H38" s="9">
        <v>0.14375000000000002</v>
      </c>
      <c r="I38" s="9">
        <v>0.14444444444444446</v>
      </c>
      <c r="J38" s="9">
        <v>0.14375000000000002</v>
      </c>
      <c r="K38" s="9">
        <v>0.14375000000000002</v>
      </c>
      <c r="L38" s="9"/>
      <c r="M38" s="11">
        <f t="shared" si="1"/>
        <v>1.1465277777777778</v>
      </c>
      <c r="N38" s="9">
        <f t="shared" si="0"/>
        <v>0.15277777777777779</v>
      </c>
      <c r="O38" s="8"/>
      <c r="P38" s="8"/>
    </row>
    <row r="39" spans="1:16" x14ac:dyDescent="0.3">
      <c r="A39" s="33" t="s">
        <v>6</v>
      </c>
      <c r="B39" s="23">
        <v>2000</v>
      </c>
      <c r="D39" s="9">
        <v>0.14097222222222222</v>
      </c>
      <c r="E39" s="9">
        <v>0.14097222222222222</v>
      </c>
      <c r="F39" s="9">
        <v>0.14166666666666666</v>
      </c>
      <c r="G39" s="9">
        <v>0.14166666666666666</v>
      </c>
      <c r="H39" s="9">
        <v>0.14166666666666666</v>
      </c>
      <c r="I39" s="9">
        <v>0.1451388888888889</v>
      </c>
      <c r="J39" s="9">
        <v>0.14652777777777778</v>
      </c>
      <c r="K39" s="9">
        <v>0.14930555555555555</v>
      </c>
      <c r="L39" s="9"/>
      <c r="M39" s="11">
        <f t="shared" si="1"/>
        <v>1.1479166666666667</v>
      </c>
      <c r="N39" s="9">
        <f t="shared" si="0"/>
        <v>0.15416666666666667</v>
      </c>
      <c r="O39" s="8"/>
      <c r="P39" s="8"/>
    </row>
    <row r="40" spans="1:16" x14ac:dyDescent="0.3">
      <c r="A40" s="33" t="s">
        <v>2</v>
      </c>
      <c r="B40" s="23">
        <v>2016</v>
      </c>
      <c r="D40" s="9">
        <v>0.13958333333333334</v>
      </c>
      <c r="E40" s="9">
        <v>0.14166666666666666</v>
      </c>
      <c r="F40" s="9">
        <v>0.1451388888888889</v>
      </c>
      <c r="G40" s="9">
        <v>0.14444444444444446</v>
      </c>
      <c r="H40" s="9">
        <v>0.14305555555555557</v>
      </c>
      <c r="I40" s="9">
        <v>0.1451388888888889</v>
      </c>
      <c r="J40" s="9">
        <v>0.14930555555555555</v>
      </c>
      <c r="K40" s="9">
        <v>0.1423611111111111</v>
      </c>
      <c r="L40" s="9"/>
      <c r="M40" s="11">
        <f t="shared" si="1"/>
        <v>1.1506944444444447</v>
      </c>
      <c r="N40" s="9">
        <f t="shared" si="0"/>
        <v>0.15694444444444466</v>
      </c>
      <c r="O40" s="8"/>
      <c r="P40" s="8"/>
    </row>
    <row r="41" spans="1:16" x14ac:dyDescent="0.3">
      <c r="A41" s="33" t="s">
        <v>6</v>
      </c>
      <c r="B41" s="23">
        <v>2005</v>
      </c>
      <c r="D41" s="9">
        <v>0.13819444444444443</v>
      </c>
      <c r="E41" s="9">
        <v>0.14027777777777778</v>
      </c>
      <c r="F41" s="9">
        <v>0.14027777777777778</v>
      </c>
      <c r="G41" s="9">
        <v>0.14930555555555555</v>
      </c>
      <c r="H41" s="9">
        <v>0.14375000000000002</v>
      </c>
      <c r="I41" s="9">
        <v>0.14583333333333334</v>
      </c>
      <c r="J41" s="9">
        <v>0.14861111111111111</v>
      </c>
      <c r="K41" s="9">
        <v>0.15069444444444444</v>
      </c>
      <c r="L41" s="9"/>
      <c r="M41" s="12">
        <f t="shared" si="1"/>
        <v>1.1569444444444446</v>
      </c>
      <c r="N41" s="9">
        <f t="shared" si="0"/>
        <v>0.16319444444444453</v>
      </c>
      <c r="O41" s="8"/>
      <c r="P41" s="8"/>
    </row>
    <row r="42" spans="1:16" x14ac:dyDescent="0.3">
      <c r="A42" s="33" t="s">
        <v>9</v>
      </c>
      <c r="B42" s="23">
        <v>2007</v>
      </c>
      <c r="D42" s="9">
        <v>0.1388888888888889</v>
      </c>
      <c r="E42" s="9">
        <v>0.1423611111111111</v>
      </c>
      <c r="F42" s="9">
        <v>0.14375000000000002</v>
      </c>
      <c r="G42" s="9">
        <v>0.14444444444444446</v>
      </c>
      <c r="H42" s="9">
        <v>0.14652777777777778</v>
      </c>
      <c r="I42" s="9">
        <v>0.14722222222222223</v>
      </c>
      <c r="J42" s="9">
        <v>0.14861111111111111</v>
      </c>
      <c r="K42" s="9">
        <v>0.14791666666666667</v>
      </c>
      <c r="L42" s="9"/>
      <c r="M42" s="11">
        <f t="shared" si="1"/>
        <v>1.1597222222222223</v>
      </c>
      <c r="N42" s="9">
        <f t="shared" si="0"/>
        <v>0.1659722222222223</v>
      </c>
      <c r="O42" s="8"/>
      <c r="P42" s="8"/>
    </row>
    <row r="43" spans="1:16" x14ac:dyDescent="0.3">
      <c r="A43" s="33" t="s">
        <v>45</v>
      </c>
      <c r="B43" s="23">
        <v>1998</v>
      </c>
      <c r="D43" s="9">
        <v>0.14444444444444446</v>
      </c>
      <c r="E43" s="9">
        <v>0.14375000000000002</v>
      </c>
      <c r="F43" s="9">
        <v>0.1451388888888889</v>
      </c>
      <c r="G43" s="9">
        <v>0.14305555555555557</v>
      </c>
      <c r="H43" s="9">
        <v>0.14444444444444446</v>
      </c>
      <c r="I43" s="9">
        <v>0.1451388888888889</v>
      </c>
      <c r="J43" s="9">
        <v>0.14791666666666667</v>
      </c>
      <c r="K43" s="9">
        <v>0.14861111111111111</v>
      </c>
      <c r="L43" s="9"/>
      <c r="M43" s="11">
        <f t="shared" si="1"/>
        <v>1.1625000000000001</v>
      </c>
      <c r="N43" s="9">
        <f t="shared" si="0"/>
        <v>0.16875000000000007</v>
      </c>
      <c r="O43" s="8"/>
      <c r="P43" s="8"/>
    </row>
    <row r="44" spans="1:16" x14ac:dyDescent="0.3">
      <c r="A44" s="33" t="s">
        <v>8</v>
      </c>
      <c r="B44" s="23">
        <v>2006</v>
      </c>
      <c r="D44" s="9">
        <v>0.13749999999999998</v>
      </c>
      <c r="E44" s="9">
        <v>0.14166666666666666</v>
      </c>
      <c r="F44" s="9">
        <v>0.14166666666666666</v>
      </c>
      <c r="G44" s="9">
        <v>0.14375000000000002</v>
      </c>
      <c r="H44" s="9">
        <v>0.14583333333333334</v>
      </c>
      <c r="I44" s="9">
        <v>0.14722222222222223</v>
      </c>
      <c r="J44" s="9">
        <v>0.15277777777777776</v>
      </c>
      <c r="K44" s="9">
        <v>0.15486111111111112</v>
      </c>
      <c r="L44" s="9"/>
      <c r="M44" s="11">
        <f t="shared" ref="M44:M76" si="2">SUM(D44:K44)</f>
        <v>1.1652777777777779</v>
      </c>
      <c r="N44" s="9">
        <f t="shared" si="0"/>
        <v>0.17152777777777783</v>
      </c>
      <c r="O44" s="8"/>
      <c r="P44" s="8"/>
    </row>
    <row r="45" spans="1:16" x14ac:dyDescent="0.3">
      <c r="A45" s="33" t="s">
        <v>48</v>
      </c>
      <c r="B45" s="23">
        <v>1998</v>
      </c>
      <c r="D45" s="9">
        <v>0.13958333333333334</v>
      </c>
      <c r="E45" s="9">
        <v>0.14375000000000002</v>
      </c>
      <c r="F45" s="9">
        <v>0.1451388888888889</v>
      </c>
      <c r="G45" s="9">
        <v>0.1451388888888889</v>
      </c>
      <c r="H45" s="9">
        <v>0.1451388888888889</v>
      </c>
      <c r="I45" s="9">
        <v>0.15138888888888888</v>
      </c>
      <c r="J45" s="9">
        <v>0.15</v>
      </c>
      <c r="K45" s="9">
        <v>0.15277777777777776</v>
      </c>
      <c r="L45" s="9"/>
      <c r="M45" s="11">
        <f t="shared" si="2"/>
        <v>1.1729166666666666</v>
      </c>
      <c r="N45" s="9">
        <f t="shared" ref="N45:N77" si="3">M45-$M$1</f>
        <v>0.17916666666666659</v>
      </c>
      <c r="O45" s="8"/>
      <c r="P45" s="8"/>
    </row>
    <row r="46" spans="1:16" x14ac:dyDescent="0.3">
      <c r="A46" s="33" t="s">
        <v>48</v>
      </c>
      <c r="B46" s="23">
        <v>1999</v>
      </c>
      <c r="D46" s="9">
        <v>0.14583333333333334</v>
      </c>
      <c r="E46" s="9">
        <v>0.14375000000000002</v>
      </c>
      <c r="F46" s="9">
        <v>0.14652777777777778</v>
      </c>
      <c r="G46" s="9">
        <v>0.14583333333333334</v>
      </c>
      <c r="H46" s="9">
        <v>0.14652777777777778</v>
      </c>
      <c r="I46" s="9">
        <v>0.14722222222222223</v>
      </c>
      <c r="J46" s="9">
        <v>0.14861111111111111</v>
      </c>
      <c r="K46" s="9">
        <v>0.14930555555555555</v>
      </c>
      <c r="L46" s="9"/>
      <c r="M46" s="11">
        <f t="shared" si="2"/>
        <v>1.1736111111111112</v>
      </c>
      <c r="N46" s="9">
        <f t="shared" si="3"/>
        <v>0.17986111111111114</v>
      </c>
      <c r="O46" s="8"/>
      <c r="P46" s="8"/>
    </row>
    <row r="47" spans="1:16" x14ac:dyDescent="0.3">
      <c r="A47" s="38" t="s">
        <v>43</v>
      </c>
      <c r="B47" s="23">
        <v>1998</v>
      </c>
      <c r="D47" s="9">
        <v>0.14375000000000002</v>
      </c>
      <c r="E47" s="9">
        <v>0.1451388888888889</v>
      </c>
      <c r="F47" s="9">
        <v>0.14444444444444446</v>
      </c>
      <c r="G47" s="9">
        <v>0.1451388888888889</v>
      </c>
      <c r="H47" s="9">
        <v>0.14861111111111111</v>
      </c>
      <c r="I47" s="9">
        <v>0.14930555555555555</v>
      </c>
      <c r="J47" s="9">
        <v>0.15</v>
      </c>
      <c r="K47" s="9">
        <v>0.15</v>
      </c>
      <c r="L47" s="9"/>
      <c r="M47" s="11">
        <f t="shared" si="2"/>
        <v>1.1763888888888889</v>
      </c>
      <c r="N47" s="9">
        <f t="shared" si="3"/>
        <v>0.18263888888888891</v>
      </c>
      <c r="O47" s="8"/>
      <c r="P47" s="8"/>
    </row>
    <row r="48" spans="1:16" x14ac:dyDescent="0.3">
      <c r="A48" s="33" t="s">
        <v>48</v>
      </c>
      <c r="B48" s="23">
        <v>2002</v>
      </c>
      <c r="D48" s="9">
        <v>0.13819444444444443</v>
      </c>
      <c r="E48" s="9">
        <v>0.14305555555555557</v>
      </c>
      <c r="F48" s="9">
        <v>0.1423611111111111</v>
      </c>
      <c r="G48" s="9">
        <v>0.14305555555555557</v>
      </c>
      <c r="H48" s="9">
        <v>0.14722222222222223</v>
      </c>
      <c r="I48" s="9">
        <v>0.15138888888888888</v>
      </c>
      <c r="J48" s="9">
        <v>0.16041666666666668</v>
      </c>
      <c r="K48" s="9">
        <v>0.15694444444444444</v>
      </c>
      <c r="L48" s="9"/>
      <c r="M48" s="11">
        <f t="shared" si="2"/>
        <v>1.182638888888889</v>
      </c>
      <c r="N48" s="9">
        <f t="shared" si="3"/>
        <v>0.18888888888888899</v>
      </c>
      <c r="O48" s="8"/>
      <c r="P48" s="8"/>
    </row>
    <row r="49" spans="1:16" x14ac:dyDescent="0.3">
      <c r="A49" s="38" t="s">
        <v>3</v>
      </c>
      <c r="B49" s="23">
        <v>2012</v>
      </c>
      <c r="D49" s="9">
        <v>0.14097222222222222</v>
      </c>
      <c r="E49" s="9">
        <v>0.14722222222222223</v>
      </c>
      <c r="F49" s="9">
        <v>0.14791666666666667</v>
      </c>
      <c r="G49" s="9">
        <v>0.14652777777777778</v>
      </c>
      <c r="H49" s="9">
        <v>0.14722222222222223</v>
      </c>
      <c r="I49" s="9">
        <v>0.14791666666666667</v>
      </c>
      <c r="J49" s="9">
        <v>0.15138888888888888</v>
      </c>
      <c r="K49" s="9">
        <v>0.15486111111111112</v>
      </c>
      <c r="L49" s="9"/>
      <c r="M49" s="11">
        <f t="shared" si="2"/>
        <v>1.1840277777777779</v>
      </c>
      <c r="N49" s="9">
        <f t="shared" si="3"/>
        <v>0.19027777777777788</v>
      </c>
      <c r="O49" s="8"/>
      <c r="P49" s="8"/>
    </row>
    <row r="50" spans="1:16" x14ac:dyDescent="0.3">
      <c r="A50" s="33" t="s">
        <v>44</v>
      </c>
      <c r="B50" s="23">
        <v>1999</v>
      </c>
      <c r="D50" s="9">
        <v>0.1423611111111111</v>
      </c>
      <c r="E50" s="9">
        <v>0.14444444444444446</v>
      </c>
      <c r="F50" s="9">
        <v>0.1451388888888889</v>
      </c>
      <c r="G50" s="9">
        <v>0.15</v>
      </c>
      <c r="H50" s="9">
        <v>0.15138888888888888</v>
      </c>
      <c r="I50" s="9">
        <v>0.15069444444444444</v>
      </c>
      <c r="J50" s="9">
        <v>0.15138888888888888</v>
      </c>
      <c r="K50" s="9">
        <v>0.15069444444444444</v>
      </c>
      <c r="L50" s="9"/>
      <c r="M50" s="11">
        <f t="shared" si="2"/>
        <v>1.1861111111111111</v>
      </c>
      <c r="N50" s="9">
        <f t="shared" si="3"/>
        <v>0.19236111111111109</v>
      </c>
      <c r="O50" s="8"/>
      <c r="P50" s="8"/>
    </row>
    <row r="51" spans="1:16" x14ac:dyDescent="0.3">
      <c r="A51" s="33" t="s">
        <v>34</v>
      </c>
      <c r="B51" s="23">
        <v>2019</v>
      </c>
      <c r="D51" s="9">
        <v>0.14027777777777778</v>
      </c>
      <c r="E51" s="9">
        <v>0.14444444444444446</v>
      </c>
      <c r="F51" s="9">
        <v>0.14722222222222223</v>
      </c>
      <c r="G51" s="9">
        <v>0.14722222222222223</v>
      </c>
      <c r="H51" s="9">
        <v>0.14652777777777778</v>
      </c>
      <c r="I51" s="9">
        <v>0.15277777777777776</v>
      </c>
      <c r="J51" s="9">
        <v>0.15416666666666667</v>
      </c>
      <c r="K51" s="9">
        <v>0.15347222222222223</v>
      </c>
      <c r="L51" s="9"/>
      <c r="M51" s="11">
        <f t="shared" si="2"/>
        <v>1.1861111111111113</v>
      </c>
      <c r="N51" s="9">
        <f t="shared" si="3"/>
        <v>0.19236111111111132</v>
      </c>
      <c r="O51" s="8" t="s">
        <v>37</v>
      </c>
      <c r="P51" s="8"/>
    </row>
    <row r="52" spans="1:16" x14ac:dyDescent="0.3">
      <c r="A52" s="33" t="s">
        <v>6</v>
      </c>
      <c r="B52" s="23">
        <v>2008</v>
      </c>
      <c r="D52" s="9">
        <v>0.14583333333333334</v>
      </c>
      <c r="E52" s="9">
        <v>0.14583333333333334</v>
      </c>
      <c r="F52" s="9">
        <v>0.14652777777777778</v>
      </c>
      <c r="G52" s="9">
        <v>0.14652777777777778</v>
      </c>
      <c r="H52" s="9">
        <v>0.14722222222222223</v>
      </c>
      <c r="I52" s="9">
        <v>0.15138888888888888</v>
      </c>
      <c r="J52" s="9">
        <v>0.14930555555555555</v>
      </c>
      <c r="K52" s="9">
        <v>0.15416666666666667</v>
      </c>
      <c r="L52" s="9"/>
      <c r="M52" s="11">
        <f t="shared" si="2"/>
        <v>1.1868055555555554</v>
      </c>
      <c r="N52" s="9">
        <f t="shared" si="3"/>
        <v>0.19305555555555542</v>
      </c>
      <c r="O52" s="8"/>
      <c r="P52" s="8"/>
    </row>
    <row r="53" spans="1:16" x14ac:dyDescent="0.3">
      <c r="A53" s="38" t="s">
        <v>50</v>
      </c>
      <c r="B53" s="23">
        <v>2000</v>
      </c>
      <c r="D53" s="9">
        <v>0.14791666666666667</v>
      </c>
      <c r="E53" s="9">
        <v>0.14930555555555555</v>
      </c>
      <c r="F53" s="9">
        <v>0.14791666666666667</v>
      </c>
      <c r="G53" s="9">
        <v>0.14791666666666667</v>
      </c>
      <c r="H53" s="9">
        <v>0.14583333333333334</v>
      </c>
      <c r="I53" s="9">
        <v>0.14930555555555555</v>
      </c>
      <c r="J53" s="9">
        <v>0.14791666666666667</v>
      </c>
      <c r="K53" s="9">
        <v>0.15069444444444444</v>
      </c>
      <c r="L53" s="9"/>
      <c r="M53" s="11">
        <f t="shared" si="2"/>
        <v>1.1868055555555557</v>
      </c>
      <c r="N53" s="9">
        <f t="shared" si="3"/>
        <v>0.19305555555555565</v>
      </c>
      <c r="O53" s="8"/>
      <c r="P53" s="8"/>
    </row>
    <row r="54" spans="1:16" x14ac:dyDescent="0.3">
      <c r="A54" s="33" t="s">
        <v>1</v>
      </c>
      <c r="B54" s="23">
        <v>2014</v>
      </c>
      <c r="D54" s="9">
        <v>0.13958333333333334</v>
      </c>
      <c r="E54" s="9">
        <v>0.1451388888888889</v>
      </c>
      <c r="F54" s="9">
        <v>0.14444444444444446</v>
      </c>
      <c r="G54" s="9">
        <v>0.14722222222222223</v>
      </c>
      <c r="H54" s="9">
        <v>0.14791666666666667</v>
      </c>
      <c r="I54" s="9">
        <v>0.15416666666666667</v>
      </c>
      <c r="J54" s="9">
        <v>0.15694444444444444</v>
      </c>
      <c r="K54" s="9">
        <v>0.15208333333333332</v>
      </c>
      <c r="L54" s="9"/>
      <c r="M54" s="11">
        <f t="shared" si="2"/>
        <v>1.1875000000000002</v>
      </c>
      <c r="N54" s="9">
        <f t="shared" si="3"/>
        <v>0.1937500000000002</v>
      </c>
      <c r="O54" s="8"/>
      <c r="P54" s="8"/>
    </row>
    <row r="55" spans="1:16" x14ac:dyDescent="0.3">
      <c r="A55" s="36" t="s">
        <v>4</v>
      </c>
      <c r="B55" s="23">
        <v>2021</v>
      </c>
      <c r="D55" s="9">
        <v>0.14652777777777778</v>
      </c>
      <c r="E55" s="9">
        <v>0.14861111111111111</v>
      </c>
      <c r="F55" s="9">
        <v>0.14722222222222223</v>
      </c>
      <c r="G55" s="9">
        <v>0.14722222222222223</v>
      </c>
      <c r="H55" s="9">
        <v>0.15069444444444444</v>
      </c>
      <c r="I55" s="9">
        <v>0.14722222222222223</v>
      </c>
      <c r="J55" s="9">
        <v>0.15069444444444444</v>
      </c>
      <c r="K55" s="9">
        <v>0.15</v>
      </c>
      <c r="L55" s="9"/>
      <c r="M55" s="11">
        <f t="shared" si="2"/>
        <v>1.1881944444444443</v>
      </c>
      <c r="N55" s="9">
        <f t="shared" si="3"/>
        <v>0.19444444444444431</v>
      </c>
      <c r="O55" s="8" t="s">
        <v>37</v>
      </c>
      <c r="P55" s="8"/>
    </row>
    <row r="56" spans="1:16" x14ac:dyDescent="0.3">
      <c r="A56" s="33" t="s">
        <v>6</v>
      </c>
      <c r="B56" s="23">
        <v>2002</v>
      </c>
      <c r="D56" s="9">
        <v>0.14305555555555557</v>
      </c>
      <c r="E56" s="9">
        <v>0.15972222222222224</v>
      </c>
      <c r="F56" s="9">
        <v>0.14583333333333334</v>
      </c>
      <c r="G56" s="9">
        <v>0.1451388888888889</v>
      </c>
      <c r="H56" s="9">
        <v>0.14652777777777778</v>
      </c>
      <c r="I56" s="9">
        <v>0.14791666666666667</v>
      </c>
      <c r="J56" s="9">
        <v>0.15069444444444444</v>
      </c>
      <c r="K56" s="9">
        <v>0.15208333333333332</v>
      </c>
      <c r="L56" s="9"/>
      <c r="M56" s="11">
        <f t="shared" si="2"/>
        <v>1.1909722222222223</v>
      </c>
      <c r="N56" s="9">
        <f t="shared" si="3"/>
        <v>0.1972222222222223</v>
      </c>
      <c r="O56" s="8" t="s">
        <v>56</v>
      </c>
      <c r="P56" s="8"/>
    </row>
    <row r="57" spans="1:16" x14ac:dyDescent="0.3">
      <c r="A57" s="33" t="s">
        <v>4</v>
      </c>
      <c r="B57" s="23">
        <v>2017</v>
      </c>
      <c r="D57" s="9">
        <v>0.14583333333333334</v>
      </c>
      <c r="E57" s="9">
        <v>0.1451388888888889</v>
      </c>
      <c r="F57" s="9">
        <v>0.14652777777777778</v>
      </c>
      <c r="G57" s="9">
        <v>0.14791666666666667</v>
      </c>
      <c r="H57" s="9">
        <v>0.14722222222222223</v>
      </c>
      <c r="I57" s="9">
        <v>0.15416666666666667</v>
      </c>
      <c r="J57" s="9">
        <v>0.15208333333333332</v>
      </c>
      <c r="K57" s="9">
        <v>0.15277777777777776</v>
      </c>
      <c r="L57" s="9"/>
      <c r="M57" s="11">
        <f t="shared" si="2"/>
        <v>1.1916666666666667</v>
      </c>
      <c r="N57" s="9">
        <f t="shared" si="3"/>
        <v>0.19791666666666663</v>
      </c>
      <c r="O57" s="8"/>
      <c r="P57" s="8"/>
    </row>
    <row r="58" spans="1:16" x14ac:dyDescent="0.3">
      <c r="A58" s="33" t="s">
        <v>5</v>
      </c>
      <c r="B58" s="23">
        <v>2010</v>
      </c>
      <c r="D58" s="9">
        <v>0.15347222222222223</v>
      </c>
      <c r="E58" s="9">
        <v>0.15069444444444444</v>
      </c>
      <c r="F58" s="9">
        <v>0.14722222222222223</v>
      </c>
      <c r="G58" s="9">
        <v>0.14861111111111111</v>
      </c>
      <c r="H58" s="9">
        <v>0.15</v>
      </c>
      <c r="I58" s="9">
        <v>0.14722222222222223</v>
      </c>
      <c r="J58" s="9">
        <v>0.14861111111111111</v>
      </c>
      <c r="K58" s="9">
        <v>0.14652777777777778</v>
      </c>
      <c r="L58" s="9"/>
      <c r="M58" s="11">
        <f t="shared" si="2"/>
        <v>1.1923611111111112</v>
      </c>
      <c r="N58" s="9">
        <f t="shared" si="3"/>
        <v>0.19861111111111118</v>
      </c>
      <c r="O58" s="8"/>
      <c r="P58" s="8"/>
    </row>
    <row r="59" spans="1:16" x14ac:dyDescent="0.3">
      <c r="A59" s="33" t="s">
        <v>5</v>
      </c>
      <c r="B59" s="23">
        <v>2007</v>
      </c>
      <c r="D59" s="9">
        <v>0.14791666666666667</v>
      </c>
      <c r="E59" s="9">
        <v>0.15</v>
      </c>
      <c r="F59" s="9">
        <v>0.15</v>
      </c>
      <c r="G59" s="9">
        <v>0.14791666666666667</v>
      </c>
      <c r="H59" s="9">
        <v>0.14791666666666667</v>
      </c>
      <c r="I59" s="9">
        <v>0.14861111111111111</v>
      </c>
      <c r="J59" s="9">
        <v>0.15138888888888888</v>
      </c>
      <c r="K59" s="9">
        <v>0.15347222222222223</v>
      </c>
      <c r="L59" s="9"/>
      <c r="M59" s="11">
        <f t="shared" si="2"/>
        <v>1.1972222222222222</v>
      </c>
      <c r="N59" s="9">
        <f t="shared" si="3"/>
        <v>0.20347222222222217</v>
      </c>
      <c r="O59" s="8"/>
      <c r="P59" s="8"/>
    </row>
    <row r="60" spans="1:16" x14ac:dyDescent="0.3">
      <c r="A60" s="33" t="s">
        <v>34</v>
      </c>
      <c r="B60" s="23">
        <v>2017</v>
      </c>
      <c r="D60" s="9">
        <v>0.13680555555555554</v>
      </c>
      <c r="E60" s="9">
        <v>0.1423611111111111</v>
      </c>
      <c r="F60" s="9">
        <v>0.14375000000000002</v>
      </c>
      <c r="G60" s="9">
        <v>0.1451388888888889</v>
      </c>
      <c r="H60" s="9">
        <v>0.14930555555555555</v>
      </c>
      <c r="I60" s="9">
        <v>0.15486111111111112</v>
      </c>
      <c r="J60" s="9">
        <v>0.16180555555555556</v>
      </c>
      <c r="K60" s="9">
        <v>0.16666666666666666</v>
      </c>
      <c r="L60" s="9"/>
      <c r="M60" s="11">
        <f t="shared" si="2"/>
        <v>1.2006944444444447</v>
      </c>
      <c r="N60" s="9">
        <f t="shared" si="3"/>
        <v>0.20694444444444471</v>
      </c>
      <c r="O60" s="8"/>
      <c r="P60" s="8"/>
    </row>
    <row r="61" spans="1:16" x14ac:dyDescent="0.3">
      <c r="A61" s="33" t="s">
        <v>2</v>
      </c>
      <c r="B61" s="23">
        <v>2014</v>
      </c>
      <c r="D61" s="9">
        <v>0.14375000000000002</v>
      </c>
      <c r="E61" s="9">
        <v>0.14861111111111111</v>
      </c>
      <c r="F61" s="9">
        <v>0.14375000000000002</v>
      </c>
      <c r="G61" s="9">
        <v>0.14722222222222223</v>
      </c>
      <c r="H61" s="9">
        <v>0.15</v>
      </c>
      <c r="I61" s="9">
        <v>0.15277777777777776</v>
      </c>
      <c r="J61" s="9">
        <v>0.15763888888888888</v>
      </c>
      <c r="K61" s="9">
        <v>0.15833333333333333</v>
      </c>
      <c r="L61" s="9"/>
      <c r="M61" s="11">
        <f t="shared" si="2"/>
        <v>1.2020833333333334</v>
      </c>
      <c r="N61" s="9">
        <f t="shared" si="3"/>
        <v>0.20833333333333337</v>
      </c>
      <c r="O61" s="8"/>
      <c r="P61" s="8"/>
    </row>
    <row r="62" spans="1:16" x14ac:dyDescent="0.3">
      <c r="A62" s="33" t="s">
        <v>2</v>
      </c>
      <c r="B62" s="23">
        <v>2011</v>
      </c>
      <c r="D62" s="9">
        <v>0.13680555555555554</v>
      </c>
      <c r="E62" s="9">
        <v>0.14583333333333334</v>
      </c>
      <c r="F62" s="9">
        <v>0.15555555555555556</v>
      </c>
      <c r="G62" s="9">
        <v>0.14166666666666666</v>
      </c>
      <c r="H62" s="9">
        <v>0.14722222222222223</v>
      </c>
      <c r="I62" s="9">
        <v>0.16319444444444445</v>
      </c>
      <c r="J62" s="9">
        <v>0.15833333333333333</v>
      </c>
      <c r="K62" s="9">
        <v>0.15625</v>
      </c>
      <c r="L62" s="9"/>
      <c r="M62" s="11">
        <f t="shared" si="2"/>
        <v>1.2048611111111112</v>
      </c>
      <c r="N62" s="9">
        <f t="shared" si="3"/>
        <v>0.21111111111111114</v>
      </c>
      <c r="O62" s="8" t="s">
        <v>27</v>
      </c>
      <c r="P62" s="8"/>
    </row>
    <row r="63" spans="1:16" x14ac:dyDescent="0.3">
      <c r="A63" s="33" t="s">
        <v>5</v>
      </c>
      <c r="B63" s="23">
        <v>2008</v>
      </c>
      <c r="D63" s="9">
        <v>0.14444444444444446</v>
      </c>
      <c r="E63" s="9">
        <v>0.14861111111111111</v>
      </c>
      <c r="F63" s="9">
        <v>0.15</v>
      </c>
      <c r="G63" s="9">
        <v>0.14930555555555555</v>
      </c>
      <c r="H63" s="9">
        <v>0.15069444444444444</v>
      </c>
      <c r="I63" s="9">
        <v>0.15347222222222223</v>
      </c>
      <c r="J63" s="9">
        <v>0.15347222222222223</v>
      </c>
      <c r="K63" s="9">
        <v>0.15486111111111112</v>
      </c>
      <c r="L63" s="9"/>
      <c r="M63" s="11">
        <f t="shared" si="2"/>
        <v>1.2048611111111112</v>
      </c>
      <c r="N63" s="9">
        <f t="shared" si="3"/>
        <v>0.21111111111111114</v>
      </c>
      <c r="O63" s="8"/>
      <c r="P63" s="8"/>
    </row>
    <row r="64" spans="1:16" x14ac:dyDescent="0.3">
      <c r="A64" s="33" t="s">
        <v>5</v>
      </c>
      <c r="B64" s="23">
        <v>2005</v>
      </c>
      <c r="D64" s="9">
        <v>0.1451388888888889</v>
      </c>
      <c r="E64" s="9">
        <v>0.14791666666666667</v>
      </c>
      <c r="F64" s="9">
        <v>0.15069444444444444</v>
      </c>
      <c r="G64" s="9">
        <v>0.15208333333333332</v>
      </c>
      <c r="H64" s="9">
        <v>0.15208333333333332</v>
      </c>
      <c r="I64" s="9">
        <v>0.15138888888888888</v>
      </c>
      <c r="J64" s="9">
        <v>0.15138888888888888</v>
      </c>
      <c r="K64" s="9">
        <v>0.15416666666666667</v>
      </c>
      <c r="L64" s="9"/>
      <c r="M64" s="12">
        <f t="shared" si="2"/>
        <v>1.2048611111111112</v>
      </c>
      <c r="N64" s="9">
        <f t="shared" si="3"/>
        <v>0.21111111111111114</v>
      </c>
      <c r="O64" s="8"/>
      <c r="P64" s="8"/>
    </row>
    <row r="65" spans="1:16" x14ac:dyDescent="0.3">
      <c r="A65" s="33" t="s">
        <v>2</v>
      </c>
      <c r="B65" s="23">
        <v>2012</v>
      </c>
      <c r="D65" s="9">
        <v>0.14375000000000002</v>
      </c>
      <c r="E65" s="9">
        <v>0.14652777777777778</v>
      </c>
      <c r="F65" s="9">
        <v>0.1451388888888889</v>
      </c>
      <c r="G65" s="9">
        <v>0.14722222222222223</v>
      </c>
      <c r="H65" s="9">
        <v>0.15277777777777776</v>
      </c>
      <c r="I65" s="9">
        <v>0.15416666666666667</v>
      </c>
      <c r="J65" s="9">
        <v>0.16250000000000001</v>
      </c>
      <c r="K65" s="9">
        <v>0.16458333333333333</v>
      </c>
      <c r="L65" s="9"/>
      <c r="M65" s="11">
        <f t="shared" si="2"/>
        <v>1.2166666666666668</v>
      </c>
      <c r="N65" s="9">
        <f t="shared" si="3"/>
        <v>0.22291666666666676</v>
      </c>
      <c r="O65" s="8"/>
      <c r="P65" s="8"/>
    </row>
    <row r="66" spans="1:16" x14ac:dyDescent="0.3">
      <c r="A66" s="33" t="s">
        <v>5</v>
      </c>
      <c r="B66" s="23">
        <v>2006</v>
      </c>
      <c r="D66" s="9">
        <v>0.15138888888888888</v>
      </c>
      <c r="E66" s="9">
        <v>0.15347222222222223</v>
      </c>
      <c r="F66" s="9">
        <v>0.15277777777777776</v>
      </c>
      <c r="G66" s="9">
        <v>0.15347222222222223</v>
      </c>
      <c r="H66" s="9">
        <v>0.15347222222222223</v>
      </c>
      <c r="I66" s="9">
        <v>0.15486111111111112</v>
      </c>
      <c r="J66" s="9">
        <v>0.15486111111111112</v>
      </c>
      <c r="K66" s="9">
        <v>0.15694444444444444</v>
      </c>
      <c r="L66" s="9"/>
      <c r="M66" s="11">
        <f t="shared" si="2"/>
        <v>1.2312500000000002</v>
      </c>
      <c r="N66" s="9">
        <f t="shared" si="3"/>
        <v>0.23750000000000016</v>
      </c>
      <c r="O66" s="8"/>
      <c r="P66" s="8"/>
    </row>
    <row r="67" spans="1:16" x14ac:dyDescent="0.3">
      <c r="A67" s="33" t="s">
        <v>8</v>
      </c>
      <c r="B67" s="23">
        <v>1999</v>
      </c>
      <c r="D67" s="9">
        <v>0.14652777777777778</v>
      </c>
      <c r="E67" s="9">
        <v>0.14791666666666667</v>
      </c>
      <c r="F67" s="9">
        <v>0.14930555555555555</v>
      </c>
      <c r="G67" s="9">
        <v>0.15277777777777776</v>
      </c>
      <c r="H67" s="9">
        <v>0.15763888888888888</v>
      </c>
      <c r="I67" s="9">
        <v>0.16041666666666668</v>
      </c>
      <c r="J67" s="9">
        <v>0.16041666666666668</v>
      </c>
      <c r="K67" s="9">
        <v>0.16041666666666668</v>
      </c>
      <c r="L67" s="9"/>
      <c r="M67" s="11">
        <f t="shared" si="2"/>
        <v>1.2354166666666666</v>
      </c>
      <c r="N67" s="9">
        <f t="shared" si="3"/>
        <v>0.24166666666666659</v>
      </c>
      <c r="O67" s="8"/>
      <c r="P67" s="8"/>
    </row>
    <row r="68" spans="1:16" x14ac:dyDescent="0.3">
      <c r="A68" s="33" t="s">
        <v>4</v>
      </c>
      <c r="B68" s="23">
        <v>2015</v>
      </c>
      <c r="D68" s="9">
        <v>0.15347222222222223</v>
      </c>
      <c r="E68" s="9">
        <v>0.14722222222222223</v>
      </c>
      <c r="F68" s="9">
        <v>0.14722222222222223</v>
      </c>
      <c r="G68" s="9">
        <v>0.15486111111111112</v>
      </c>
      <c r="H68" s="9">
        <v>0.15625</v>
      </c>
      <c r="I68" s="9">
        <v>0.16597222222222222</v>
      </c>
      <c r="J68" s="9">
        <v>0.15763888888888888</v>
      </c>
      <c r="K68" s="9">
        <v>0.15694444444444444</v>
      </c>
      <c r="L68" s="9"/>
      <c r="M68" s="11">
        <f t="shared" si="2"/>
        <v>1.2395833333333335</v>
      </c>
      <c r="N68" s="9">
        <f t="shared" si="3"/>
        <v>0.24583333333333346</v>
      </c>
      <c r="O68" s="8"/>
      <c r="P68" s="8"/>
    </row>
    <row r="69" spans="1:16" x14ac:dyDescent="0.3">
      <c r="A69" s="33" t="s">
        <v>3</v>
      </c>
      <c r="B69" s="23">
        <v>2008</v>
      </c>
      <c r="D69" s="9">
        <v>0.14722222222222223</v>
      </c>
      <c r="E69" s="9">
        <v>0.15</v>
      </c>
      <c r="F69" s="9">
        <v>0.15069444444444444</v>
      </c>
      <c r="G69" s="9">
        <v>0.15416666666666667</v>
      </c>
      <c r="H69" s="9">
        <v>0.15694444444444444</v>
      </c>
      <c r="I69" s="9">
        <v>0.15902777777777777</v>
      </c>
      <c r="J69" s="9">
        <v>0.16041666666666668</v>
      </c>
      <c r="K69" s="9">
        <v>0.16111111111111112</v>
      </c>
      <c r="L69" s="9"/>
      <c r="M69" s="11">
        <f t="shared" si="2"/>
        <v>1.2395833333333335</v>
      </c>
      <c r="N69" s="9">
        <f t="shared" si="3"/>
        <v>0.24583333333333346</v>
      </c>
      <c r="O69" s="8"/>
      <c r="P69" s="8"/>
    </row>
    <row r="70" spans="1:16" x14ac:dyDescent="0.3">
      <c r="A70" s="33" t="s">
        <v>3</v>
      </c>
      <c r="B70" s="23">
        <v>2017</v>
      </c>
      <c r="D70" s="9">
        <v>0.14375000000000002</v>
      </c>
      <c r="E70" s="9">
        <v>0.15069444444444444</v>
      </c>
      <c r="F70" s="9">
        <v>0.15277777777777776</v>
      </c>
      <c r="G70" s="9">
        <v>0.15694444444444444</v>
      </c>
      <c r="H70" s="9">
        <v>0.15763888888888888</v>
      </c>
      <c r="I70" s="9">
        <v>0.15902777777777777</v>
      </c>
      <c r="J70" s="9">
        <v>0.15972222222222224</v>
      </c>
      <c r="K70" s="9">
        <v>0.15972222222222224</v>
      </c>
      <c r="L70" s="9"/>
      <c r="M70" s="11">
        <f t="shared" si="2"/>
        <v>1.2402777777777778</v>
      </c>
      <c r="N70" s="9">
        <f t="shared" si="3"/>
        <v>0.24652777777777779</v>
      </c>
      <c r="O70" s="8"/>
      <c r="P70" s="8"/>
    </row>
    <row r="71" spans="1:16" x14ac:dyDescent="0.3">
      <c r="A71" s="33" t="s">
        <v>6</v>
      </c>
      <c r="B71" s="23">
        <v>2007</v>
      </c>
      <c r="D71" s="9">
        <v>0.15416666666666667</v>
      </c>
      <c r="E71" s="9">
        <v>0.16111111111111112</v>
      </c>
      <c r="F71" s="9">
        <v>0.15277777777777776</v>
      </c>
      <c r="G71" s="9">
        <v>0.15625</v>
      </c>
      <c r="H71" s="9">
        <v>0.15416666666666667</v>
      </c>
      <c r="I71" s="9">
        <v>0.15347222222222223</v>
      </c>
      <c r="J71" s="9">
        <v>0.15347222222222223</v>
      </c>
      <c r="K71" s="9">
        <v>0.15486111111111112</v>
      </c>
      <c r="L71" s="9"/>
      <c r="M71" s="11">
        <f t="shared" si="2"/>
        <v>1.2402777777777778</v>
      </c>
      <c r="N71" s="9">
        <f t="shared" si="3"/>
        <v>0.24652777777777779</v>
      </c>
      <c r="O71" s="8"/>
      <c r="P71" s="8"/>
    </row>
    <row r="72" spans="1:16" x14ac:dyDescent="0.3">
      <c r="A72" s="33" t="s">
        <v>4</v>
      </c>
      <c r="B72" s="23">
        <v>2014</v>
      </c>
      <c r="D72" s="9">
        <v>0.15</v>
      </c>
      <c r="E72" s="9">
        <v>0.15277777777777776</v>
      </c>
      <c r="F72" s="9">
        <v>0.15069444444444444</v>
      </c>
      <c r="G72" s="9">
        <v>0.15347222222222223</v>
      </c>
      <c r="H72" s="9">
        <v>0.15763888888888888</v>
      </c>
      <c r="I72" s="9">
        <v>0.15694444444444444</v>
      </c>
      <c r="J72" s="9">
        <v>0.16111111111111112</v>
      </c>
      <c r="K72" s="9">
        <v>0.15972222222222224</v>
      </c>
      <c r="L72" s="9"/>
      <c r="M72" s="11">
        <f t="shared" si="2"/>
        <v>1.2423611111111112</v>
      </c>
      <c r="N72" s="9">
        <f t="shared" si="3"/>
        <v>0.24861111111111123</v>
      </c>
      <c r="O72" s="8"/>
      <c r="P72" s="8"/>
    </row>
    <row r="73" spans="1:16" x14ac:dyDescent="0.3">
      <c r="A73" s="33" t="s">
        <v>4</v>
      </c>
      <c r="B73" s="23">
        <v>2008</v>
      </c>
      <c r="D73" s="9">
        <v>0.15277777777777776</v>
      </c>
      <c r="E73" s="9">
        <v>0.15347222222222223</v>
      </c>
      <c r="F73" s="9">
        <v>0.15347222222222223</v>
      </c>
      <c r="G73" s="9">
        <v>0.15069444444444444</v>
      </c>
      <c r="H73" s="9">
        <v>0.15972222222222224</v>
      </c>
      <c r="I73" s="9">
        <v>0.15694444444444444</v>
      </c>
      <c r="J73" s="9">
        <v>0.16041666666666668</v>
      </c>
      <c r="K73" s="9">
        <v>0.16250000000000001</v>
      </c>
      <c r="L73" s="9"/>
      <c r="M73" s="11">
        <f t="shared" si="2"/>
        <v>1.2500000000000002</v>
      </c>
      <c r="N73" s="9">
        <f t="shared" si="3"/>
        <v>0.2562500000000002</v>
      </c>
      <c r="O73" s="8" t="s">
        <v>28</v>
      </c>
      <c r="P73" s="8"/>
    </row>
    <row r="74" spans="1:16" x14ac:dyDescent="0.3">
      <c r="A74" s="33" t="s">
        <v>2</v>
      </c>
      <c r="B74" s="23">
        <v>2008</v>
      </c>
      <c r="D74" s="9">
        <v>0.15</v>
      </c>
      <c r="E74" s="9">
        <v>0.15138888888888888</v>
      </c>
      <c r="F74" s="9">
        <v>0.15277777777777776</v>
      </c>
      <c r="G74" s="9">
        <v>0.15138888888888888</v>
      </c>
      <c r="H74" s="9">
        <v>0.15833333333333333</v>
      </c>
      <c r="I74" s="9">
        <v>0.16250000000000001</v>
      </c>
      <c r="J74" s="9">
        <v>0.16180555555555556</v>
      </c>
      <c r="K74" s="9">
        <v>0.16597222222222222</v>
      </c>
      <c r="L74" s="9"/>
      <c r="M74" s="11">
        <f t="shared" si="2"/>
        <v>1.2541666666666667</v>
      </c>
      <c r="N74" s="9">
        <f t="shared" si="3"/>
        <v>0.26041666666666663</v>
      </c>
      <c r="O74" s="8"/>
      <c r="P74" s="8"/>
    </row>
    <row r="75" spans="1:16" x14ac:dyDescent="0.3">
      <c r="A75" s="38" t="s">
        <v>42</v>
      </c>
      <c r="B75" s="23">
        <v>1998</v>
      </c>
      <c r="D75" s="9">
        <v>0.15277777777777776</v>
      </c>
      <c r="E75" s="9">
        <v>0.16180555555555556</v>
      </c>
      <c r="F75" s="9">
        <v>0.15486111111111112</v>
      </c>
      <c r="G75" s="9">
        <v>0.15347222222222223</v>
      </c>
      <c r="H75" s="9">
        <v>0.15208333333333332</v>
      </c>
      <c r="I75" s="9">
        <v>0.15763888888888888</v>
      </c>
      <c r="J75" s="9">
        <v>0.15902777777777777</v>
      </c>
      <c r="K75" s="9">
        <v>0.16458333333333333</v>
      </c>
      <c r="L75" s="9"/>
      <c r="M75" s="11">
        <f t="shared" si="2"/>
        <v>1.2562500000000001</v>
      </c>
      <c r="N75" s="9">
        <f t="shared" si="3"/>
        <v>0.26250000000000007</v>
      </c>
      <c r="O75" s="8"/>
      <c r="P75" s="8"/>
    </row>
    <row r="76" spans="1:16" x14ac:dyDescent="0.3">
      <c r="A76" s="33" t="s">
        <v>4</v>
      </c>
      <c r="B76" s="23">
        <v>2010</v>
      </c>
      <c r="D76" s="9">
        <v>0.14930555555555555</v>
      </c>
      <c r="E76" s="9">
        <v>0.15277777777777776</v>
      </c>
      <c r="F76" s="9">
        <v>0.15347222222222223</v>
      </c>
      <c r="G76" s="9">
        <v>0.15555555555555556</v>
      </c>
      <c r="H76" s="9">
        <v>0.15694444444444444</v>
      </c>
      <c r="I76" s="9">
        <v>0.16041666666666668</v>
      </c>
      <c r="J76" s="9">
        <v>0.16527777777777777</v>
      </c>
      <c r="K76" s="9">
        <v>0.16388888888888889</v>
      </c>
      <c r="L76" s="9"/>
      <c r="M76" s="11">
        <f t="shared" si="2"/>
        <v>1.257638888888889</v>
      </c>
      <c r="N76" s="9">
        <f t="shared" si="3"/>
        <v>0.26388888888888895</v>
      </c>
      <c r="O76" s="8" t="s">
        <v>28</v>
      </c>
      <c r="P76" s="8"/>
    </row>
    <row r="77" spans="1:16" x14ac:dyDescent="0.3">
      <c r="A77" s="33" t="s">
        <v>4</v>
      </c>
      <c r="B77" s="23">
        <v>2016</v>
      </c>
      <c r="D77" s="9">
        <v>0.15347222222222223</v>
      </c>
      <c r="E77" s="9">
        <v>0.15555555555555556</v>
      </c>
      <c r="F77" s="9">
        <v>0.15416666666666667</v>
      </c>
      <c r="G77" s="9">
        <v>0.15625</v>
      </c>
      <c r="H77" s="9">
        <v>0.15208333333333332</v>
      </c>
      <c r="I77" s="9">
        <v>0.16180555555555556</v>
      </c>
      <c r="J77" s="9">
        <v>0.16180555555555556</v>
      </c>
      <c r="K77" s="9">
        <v>0.16319444444444445</v>
      </c>
      <c r="L77" s="9"/>
      <c r="M77" s="11">
        <f t="shared" ref="M77:M92" si="4">SUM(D77:K77)</f>
        <v>1.2583333333333333</v>
      </c>
      <c r="N77" s="9">
        <f t="shared" si="3"/>
        <v>0.26458333333333328</v>
      </c>
      <c r="O77" s="8"/>
      <c r="P77" s="8"/>
    </row>
    <row r="78" spans="1:16" x14ac:dyDescent="0.3">
      <c r="A78" s="33" t="s">
        <v>0</v>
      </c>
      <c r="B78" s="23">
        <v>2015</v>
      </c>
      <c r="D78" s="9">
        <v>0.14861111111111111</v>
      </c>
      <c r="E78" s="9">
        <v>0.15277777777777776</v>
      </c>
      <c r="F78" s="9">
        <v>0.15347222222222223</v>
      </c>
      <c r="G78" s="9">
        <v>0.15763888888888888</v>
      </c>
      <c r="H78" s="9">
        <v>0.15833333333333333</v>
      </c>
      <c r="I78" s="9">
        <v>0.16041666666666668</v>
      </c>
      <c r="J78" s="9">
        <v>0.16458333333333333</v>
      </c>
      <c r="K78" s="9">
        <v>0.16388888888888889</v>
      </c>
      <c r="L78" s="9"/>
      <c r="M78" s="11">
        <f t="shared" si="4"/>
        <v>1.2597222222222224</v>
      </c>
      <c r="N78" s="9">
        <f t="shared" ref="N78:N92" si="5">M78-$M$1</f>
        <v>0.26597222222222239</v>
      </c>
      <c r="O78" s="8"/>
      <c r="P78" s="8"/>
    </row>
    <row r="79" spans="1:16" x14ac:dyDescent="0.3">
      <c r="A79" s="33" t="s">
        <v>5</v>
      </c>
      <c r="B79" s="23">
        <v>2014</v>
      </c>
      <c r="D79" s="9">
        <v>0.15416666666666667</v>
      </c>
      <c r="E79" s="9">
        <v>0.15486111111111112</v>
      </c>
      <c r="F79" s="9">
        <v>0.15416666666666667</v>
      </c>
      <c r="G79" s="9">
        <v>0.15486111111111112</v>
      </c>
      <c r="H79" s="9">
        <v>0.15902777777777777</v>
      </c>
      <c r="I79" s="9">
        <v>0.16041666666666668</v>
      </c>
      <c r="J79" s="9">
        <v>0.16250000000000001</v>
      </c>
      <c r="K79" s="9">
        <v>0.16111111111111112</v>
      </c>
      <c r="L79" s="9"/>
      <c r="M79" s="12">
        <f t="shared" si="4"/>
        <v>1.2611111111111113</v>
      </c>
      <c r="N79" s="9">
        <f t="shared" si="5"/>
        <v>0.26736111111111127</v>
      </c>
      <c r="O79" s="8"/>
      <c r="P79" s="8"/>
    </row>
    <row r="80" spans="1:16" x14ac:dyDescent="0.3">
      <c r="A80" s="40" t="s">
        <v>29</v>
      </c>
      <c r="B80" s="24">
        <v>2010</v>
      </c>
      <c r="C80" s="21"/>
      <c r="D80" s="17">
        <v>0.1451388888888889</v>
      </c>
      <c r="E80" s="17">
        <v>0.14722222222222223</v>
      </c>
      <c r="F80" s="17">
        <v>0.15</v>
      </c>
      <c r="G80" s="17">
        <v>0.15416666666666667</v>
      </c>
      <c r="H80" s="17">
        <v>0.15972222222222224</v>
      </c>
      <c r="I80" s="17">
        <v>0.16319444444444445</v>
      </c>
      <c r="J80" s="17">
        <v>0.17152777777777775</v>
      </c>
      <c r="K80" s="17">
        <v>0.17152777777777775</v>
      </c>
      <c r="L80" s="17"/>
      <c r="M80" s="18">
        <f t="shared" si="4"/>
        <v>1.2625</v>
      </c>
      <c r="N80" s="17">
        <f t="shared" si="5"/>
        <v>0.26874999999999993</v>
      </c>
      <c r="O80" s="8"/>
      <c r="P80" s="8"/>
    </row>
    <row r="81" spans="1:16" x14ac:dyDescent="0.3">
      <c r="A81" s="33" t="s">
        <v>3</v>
      </c>
      <c r="B81" s="23">
        <v>2011</v>
      </c>
      <c r="D81" s="9">
        <v>0.1423611111111111</v>
      </c>
      <c r="E81" s="9">
        <v>0.15</v>
      </c>
      <c r="F81" s="9">
        <v>0.15277777777777776</v>
      </c>
      <c r="G81" s="9">
        <v>0.15694444444444444</v>
      </c>
      <c r="H81" s="9">
        <v>0.15972222222222224</v>
      </c>
      <c r="I81" s="9">
        <v>0.16180555555555556</v>
      </c>
      <c r="J81" s="9">
        <v>0.16666666666666666</v>
      </c>
      <c r="K81" s="9">
        <v>0.17361111111111113</v>
      </c>
      <c r="L81" s="9"/>
      <c r="M81" s="11">
        <f t="shared" si="4"/>
        <v>1.2638888888888888</v>
      </c>
      <c r="N81" s="9">
        <f t="shared" si="5"/>
        <v>0.27013888888888882</v>
      </c>
      <c r="O81" s="8"/>
      <c r="P81" s="8"/>
    </row>
    <row r="82" spans="1:16" x14ac:dyDescent="0.3">
      <c r="A82" s="33" t="s">
        <v>6</v>
      </c>
      <c r="B82" s="23">
        <v>2010</v>
      </c>
      <c r="D82" s="9">
        <v>0.15555555555555556</v>
      </c>
      <c r="E82" s="9">
        <v>0.15416666666666667</v>
      </c>
      <c r="F82" s="9">
        <v>0.15208333333333332</v>
      </c>
      <c r="G82" s="9">
        <v>0.15486111111111112</v>
      </c>
      <c r="H82" s="9">
        <v>0.15555555555555556</v>
      </c>
      <c r="I82" s="9">
        <v>0.15833333333333333</v>
      </c>
      <c r="J82" s="9">
        <v>0.16944444444444443</v>
      </c>
      <c r="K82" s="9">
        <v>0.16458333333333333</v>
      </c>
      <c r="L82" s="9"/>
      <c r="M82" s="11">
        <f t="shared" si="4"/>
        <v>1.2645833333333334</v>
      </c>
      <c r="N82" s="9">
        <f t="shared" si="5"/>
        <v>0.27083333333333337</v>
      </c>
      <c r="O82" s="8"/>
      <c r="P82" s="8"/>
    </row>
    <row r="83" spans="1:16" x14ac:dyDescent="0.3">
      <c r="A83" s="33" t="s">
        <v>3</v>
      </c>
      <c r="B83" s="23">
        <v>2013</v>
      </c>
      <c r="D83" s="9">
        <v>0.15416666666666667</v>
      </c>
      <c r="E83" s="9">
        <v>0.15347222222222223</v>
      </c>
      <c r="F83" s="9">
        <v>0.15763888888888888</v>
      </c>
      <c r="G83" s="9">
        <v>0.15902777777777777</v>
      </c>
      <c r="H83" s="9">
        <v>0.15902777777777777</v>
      </c>
      <c r="I83" s="9">
        <v>0.16041666666666668</v>
      </c>
      <c r="J83" s="9">
        <v>0.16874999999999998</v>
      </c>
      <c r="K83" s="9">
        <v>0.16388888888888889</v>
      </c>
      <c r="L83" s="9"/>
      <c r="M83" s="11">
        <f t="shared" si="4"/>
        <v>1.276388888888889</v>
      </c>
      <c r="N83" s="9">
        <f t="shared" si="5"/>
        <v>0.28263888888888899</v>
      </c>
      <c r="O83" s="8"/>
      <c r="P83" s="8"/>
    </row>
    <row r="84" spans="1:16" x14ac:dyDescent="0.3">
      <c r="A84" s="33" t="s">
        <v>3</v>
      </c>
      <c r="B84" s="23">
        <v>2015</v>
      </c>
      <c r="D84" s="9">
        <v>0.15</v>
      </c>
      <c r="E84" s="9">
        <v>0.15763888888888888</v>
      </c>
      <c r="F84" s="9">
        <v>0.15833333333333333</v>
      </c>
      <c r="G84" s="9">
        <v>0.16111111111111112</v>
      </c>
      <c r="H84" s="9">
        <v>0.16527777777777777</v>
      </c>
      <c r="I84" s="9">
        <v>0.17013888888888887</v>
      </c>
      <c r="J84" s="9">
        <v>0.17152777777777775</v>
      </c>
      <c r="K84" s="9">
        <v>0.17291666666666669</v>
      </c>
      <c r="L84" s="9"/>
      <c r="M84" s="11">
        <f t="shared" si="4"/>
        <v>1.3069444444444442</v>
      </c>
      <c r="N84" s="9">
        <f t="shared" si="5"/>
        <v>0.31319444444444422</v>
      </c>
      <c r="O84" s="8"/>
      <c r="P84" s="8"/>
    </row>
    <row r="85" spans="1:16" x14ac:dyDescent="0.3">
      <c r="A85" s="33" t="s">
        <v>38</v>
      </c>
      <c r="B85" s="23">
        <v>2019</v>
      </c>
      <c r="D85" s="9">
        <v>0.14652777777777778</v>
      </c>
      <c r="E85" s="9">
        <v>0.14583333333333334</v>
      </c>
      <c r="F85" s="9">
        <v>0.15277777777777776</v>
      </c>
      <c r="G85" s="9">
        <v>0.15694444444444444</v>
      </c>
      <c r="H85" s="9">
        <v>0.17083333333333331</v>
      </c>
      <c r="I85" s="9">
        <v>0.17361111111111113</v>
      </c>
      <c r="J85" s="9">
        <v>0.17777777777777778</v>
      </c>
      <c r="K85" s="9">
        <v>0.18541666666666667</v>
      </c>
      <c r="L85" s="9"/>
      <c r="M85" s="11">
        <f t="shared" si="4"/>
        <v>1.3097222222222222</v>
      </c>
      <c r="N85" s="9">
        <f t="shared" si="5"/>
        <v>0.31597222222222221</v>
      </c>
      <c r="O85" s="8" t="s">
        <v>37</v>
      </c>
      <c r="P85" s="8"/>
    </row>
    <row r="86" spans="1:16" x14ac:dyDescent="0.3">
      <c r="A86" s="39" t="s">
        <v>69</v>
      </c>
      <c r="B86" s="23">
        <v>2021</v>
      </c>
      <c r="D86" s="9">
        <v>0.1423611111111111</v>
      </c>
      <c r="E86" s="9">
        <v>0.16250000000000001</v>
      </c>
      <c r="F86" s="9">
        <v>0.17152777777777775</v>
      </c>
      <c r="G86" s="9">
        <v>0.16944444444444443</v>
      </c>
      <c r="H86" s="9">
        <v>0.16527777777777777</v>
      </c>
      <c r="I86" s="9">
        <v>0.16666666666666666</v>
      </c>
      <c r="J86" s="9">
        <v>0.17430555555555557</v>
      </c>
      <c r="K86" s="9">
        <v>0.17222222222222225</v>
      </c>
      <c r="L86" s="9"/>
      <c r="M86" s="11">
        <f t="shared" si="4"/>
        <v>1.3243055555555554</v>
      </c>
      <c r="N86" s="9">
        <f t="shared" si="5"/>
        <v>0.33055555555555538</v>
      </c>
      <c r="O86" s="8"/>
      <c r="P86" s="8"/>
    </row>
    <row r="87" spans="1:16" x14ac:dyDescent="0.3">
      <c r="A87" s="38" t="s">
        <v>7</v>
      </c>
      <c r="B87" s="23">
        <v>2010</v>
      </c>
      <c r="D87" s="9">
        <v>0.15486111111111112</v>
      </c>
      <c r="E87" s="9">
        <v>0.16180555555555556</v>
      </c>
      <c r="F87" s="9">
        <v>0.16319444444444445</v>
      </c>
      <c r="G87" s="9">
        <v>0.16319444444444445</v>
      </c>
      <c r="H87" s="9">
        <v>0.16527777777777777</v>
      </c>
      <c r="I87" s="9">
        <v>0.16874999999999998</v>
      </c>
      <c r="J87" s="9">
        <v>0.17569444444444446</v>
      </c>
      <c r="K87" s="9">
        <v>0.17500000000000002</v>
      </c>
      <c r="L87" s="9"/>
      <c r="M87" s="11">
        <f t="shared" si="4"/>
        <v>1.3277777777777777</v>
      </c>
      <c r="N87" s="9">
        <f t="shared" si="5"/>
        <v>0.3340277777777777</v>
      </c>
      <c r="O87" s="8"/>
      <c r="P87" s="8"/>
    </row>
    <row r="88" spans="1:16" x14ac:dyDescent="0.3">
      <c r="A88" s="33" t="s">
        <v>3</v>
      </c>
      <c r="B88" s="23">
        <v>2007</v>
      </c>
      <c r="D88" s="9">
        <v>0.15347222222222223</v>
      </c>
      <c r="E88" s="9">
        <v>0.16250000000000001</v>
      </c>
      <c r="F88" s="9">
        <v>0.16319444444444445</v>
      </c>
      <c r="G88" s="9">
        <v>0.16597222222222222</v>
      </c>
      <c r="H88" s="9">
        <v>0.1673611111111111</v>
      </c>
      <c r="I88" s="9">
        <v>0.16944444444444443</v>
      </c>
      <c r="J88" s="9">
        <v>0.17569444444444446</v>
      </c>
      <c r="K88" s="9">
        <v>0.1763888888888889</v>
      </c>
      <c r="L88" s="9"/>
      <c r="M88" s="11">
        <f t="shared" si="4"/>
        <v>1.3340277777777776</v>
      </c>
      <c r="N88" s="9">
        <f t="shared" si="5"/>
        <v>0.34027777777777757</v>
      </c>
      <c r="O88" s="8"/>
      <c r="P88" s="8"/>
    </row>
    <row r="89" spans="1:16" x14ac:dyDescent="0.3">
      <c r="A89" s="33" t="s">
        <v>4</v>
      </c>
      <c r="B89" s="23">
        <v>2013</v>
      </c>
      <c r="D89" s="9">
        <v>0.17152777777777775</v>
      </c>
      <c r="E89" s="9">
        <v>0.17430555555555557</v>
      </c>
      <c r="F89" s="9">
        <v>0.1673611111111111</v>
      </c>
      <c r="G89" s="9">
        <v>0.17291666666666669</v>
      </c>
      <c r="H89" s="9">
        <v>0.16666666666666666</v>
      </c>
      <c r="I89" s="9">
        <v>0.17986111111111111</v>
      </c>
      <c r="J89" s="9">
        <v>0.1875</v>
      </c>
      <c r="K89" s="9">
        <v>0.18472222222222223</v>
      </c>
      <c r="L89" s="9"/>
      <c r="M89" s="11">
        <f t="shared" si="4"/>
        <v>1.4048611111111111</v>
      </c>
      <c r="N89" s="9">
        <f t="shared" si="5"/>
        <v>0.41111111111111109</v>
      </c>
      <c r="O89" s="8"/>
      <c r="P89" s="8"/>
    </row>
    <row r="90" spans="1:16" x14ac:dyDescent="0.3">
      <c r="A90" s="38" t="s">
        <v>11</v>
      </c>
      <c r="B90" s="23">
        <v>2005</v>
      </c>
      <c r="D90" s="9">
        <v>0.15416666666666667</v>
      </c>
      <c r="E90" s="9">
        <v>0.16250000000000001</v>
      </c>
      <c r="F90" s="9">
        <v>0.16388888888888889</v>
      </c>
      <c r="G90" s="9">
        <v>0.17500000000000002</v>
      </c>
      <c r="H90" s="9">
        <v>0.18124999999999999</v>
      </c>
      <c r="I90" s="9">
        <v>0.18819444444444444</v>
      </c>
      <c r="J90" s="9">
        <v>0.19375000000000001</v>
      </c>
      <c r="K90" s="9">
        <v>0.18888888888888888</v>
      </c>
      <c r="L90" s="9"/>
      <c r="M90" s="11">
        <f t="shared" si="4"/>
        <v>1.4076388888888889</v>
      </c>
      <c r="N90" s="9">
        <f t="shared" si="5"/>
        <v>0.41388888888888886</v>
      </c>
      <c r="O90" s="8"/>
      <c r="P90" s="8"/>
    </row>
    <row r="91" spans="1:16" x14ac:dyDescent="0.3">
      <c r="A91" s="33" t="s">
        <v>4</v>
      </c>
      <c r="B91" s="23">
        <v>2006</v>
      </c>
      <c r="D91" s="9">
        <v>0.18194444444444444</v>
      </c>
      <c r="E91" s="9">
        <v>0.17361111111111113</v>
      </c>
      <c r="F91" s="9">
        <v>0.17291666666666669</v>
      </c>
      <c r="G91" s="9">
        <v>0.1673611111111111</v>
      </c>
      <c r="H91" s="9">
        <v>0.18124999999999999</v>
      </c>
      <c r="I91" s="9">
        <v>0.17777777777777778</v>
      </c>
      <c r="J91" s="9">
        <v>0.18611111111111112</v>
      </c>
      <c r="K91" s="9">
        <v>0.18194444444444444</v>
      </c>
      <c r="L91" s="9"/>
      <c r="M91" s="11">
        <f t="shared" si="4"/>
        <v>1.4229166666666666</v>
      </c>
      <c r="N91" s="9">
        <f t="shared" si="5"/>
        <v>0.42916666666666659</v>
      </c>
      <c r="O91" s="8"/>
      <c r="P91" s="8"/>
    </row>
    <row r="92" spans="1:16" x14ac:dyDescent="0.3">
      <c r="A92" s="33" t="s">
        <v>4</v>
      </c>
      <c r="B92" s="23">
        <v>2007</v>
      </c>
      <c r="D92" s="9">
        <v>0.18263888888888891</v>
      </c>
      <c r="E92" s="9">
        <v>0.21249999999999999</v>
      </c>
      <c r="F92" s="9">
        <v>0.21805555555555556</v>
      </c>
      <c r="G92" s="9">
        <v>0.20972222222222223</v>
      </c>
      <c r="H92" s="9">
        <v>0.22500000000000001</v>
      </c>
      <c r="I92" s="9">
        <v>0.22291666666666665</v>
      </c>
      <c r="J92" s="9">
        <v>0.23819444444444446</v>
      </c>
      <c r="K92" s="9">
        <v>0.24513888888888888</v>
      </c>
      <c r="L92" s="9"/>
      <c r="M92" s="11">
        <f t="shared" si="4"/>
        <v>1.7541666666666667</v>
      </c>
      <c r="N92" s="9">
        <f t="shared" si="5"/>
        <v>0.76041666666666663</v>
      </c>
      <c r="O92" s="8"/>
      <c r="P92" s="8"/>
    </row>
    <row r="93" spans="1:16" x14ac:dyDescent="0.3">
      <c r="A93" s="33" t="s">
        <v>44</v>
      </c>
      <c r="B93" s="23">
        <v>2002</v>
      </c>
      <c r="D93" s="9">
        <v>0.14166666666666666</v>
      </c>
      <c r="E93" s="9">
        <v>0.14375000000000002</v>
      </c>
      <c r="F93" s="9">
        <v>0.1451388888888889</v>
      </c>
      <c r="G93" s="9">
        <v>0.14722222222222223</v>
      </c>
      <c r="H93" s="9">
        <v>0.15069444444444444</v>
      </c>
      <c r="I93" s="9">
        <v>0.15694444444444444</v>
      </c>
      <c r="J93" s="9">
        <v>0.16319444444444445</v>
      </c>
      <c r="K93" s="9"/>
      <c r="L93" s="9"/>
      <c r="M93" s="22" t="s">
        <v>25</v>
      </c>
      <c r="N93" s="9"/>
      <c r="O93" s="8"/>
      <c r="P93" s="8"/>
    </row>
    <row r="94" spans="1:16" x14ac:dyDescent="0.3">
      <c r="A94" s="33" t="s">
        <v>49</v>
      </c>
      <c r="B94" s="23">
        <v>2000</v>
      </c>
      <c r="D94" s="9">
        <v>0.16250000000000001</v>
      </c>
      <c r="E94" s="9">
        <v>0.18333333333333335</v>
      </c>
      <c r="F94" s="9">
        <v>0.17361111111111113</v>
      </c>
      <c r="G94" s="9">
        <v>0.17986111111111111</v>
      </c>
      <c r="H94" s="9">
        <v>0.18819444444444444</v>
      </c>
      <c r="I94" s="9">
        <v>0.19236111111111112</v>
      </c>
      <c r="J94" s="9">
        <v>0.19930555555555554</v>
      </c>
      <c r="K94" s="9"/>
      <c r="L94" s="9"/>
      <c r="M94" s="22" t="s">
        <v>25</v>
      </c>
      <c r="N94" s="9"/>
      <c r="O94" s="8"/>
      <c r="P94" s="8"/>
    </row>
    <row r="95" spans="1:16" x14ac:dyDescent="0.3">
      <c r="A95" s="33" t="s">
        <v>10</v>
      </c>
      <c r="B95" s="23">
        <v>2006</v>
      </c>
      <c r="D95" s="9">
        <v>0.17916666666666667</v>
      </c>
      <c r="F95" s="9"/>
      <c r="G95" s="9"/>
      <c r="H95" s="9"/>
      <c r="I95" s="9"/>
      <c r="J95" s="9"/>
      <c r="K95" s="9"/>
      <c r="L95" s="9"/>
      <c r="M95" s="22" t="s">
        <v>25</v>
      </c>
      <c r="N95" s="9"/>
      <c r="O95" s="9" t="s">
        <v>26</v>
      </c>
      <c r="P95" s="8"/>
    </row>
  </sheetData>
  <sortState xmlns:xlrd2="http://schemas.microsoft.com/office/spreadsheetml/2017/richdata2" ref="A1:P2">
    <sortCondition ref="M1:M2"/>
  </sortState>
  <conditionalFormatting sqref="M1:M94 N95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:L95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C9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3"/>
  <sheetViews>
    <sheetView workbookViewId="0">
      <selection activeCell="K47" sqref="K47"/>
    </sheetView>
  </sheetViews>
  <sheetFormatPr defaultRowHeight="14.4" x14ac:dyDescent="0.3"/>
  <cols>
    <col min="1" max="1" width="12.6640625" style="41" customWidth="1"/>
    <col min="2" max="2" width="5" style="10" bestFit="1" customWidth="1"/>
    <col min="3" max="3" width="0.6640625" style="10" customWidth="1"/>
    <col min="4" max="8" width="4.5546875" style="28" bestFit="1" customWidth="1"/>
    <col min="9" max="9" width="0.6640625" style="28" customWidth="1"/>
    <col min="10" max="10" width="6.21875" style="28" bestFit="1" customWidth="1"/>
    <col min="11" max="11" width="5.5546875" style="28" bestFit="1" customWidth="1"/>
    <col min="12" max="12" width="21.44140625" style="10" customWidth="1"/>
    <col min="13" max="16384" width="8.88671875" style="10"/>
  </cols>
  <sheetData>
    <row r="1" spans="1:12" x14ac:dyDescent="0.3">
      <c r="A1" s="38" t="s">
        <v>31</v>
      </c>
      <c r="B1" s="8">
        <v>2020</v>
      </c>
      <c r="C1" s="8"/>
      <c r="D1" s="9">
        <v>0.14791666666666667</v>
      </c>
      <c r="E1" s="9">
        <v>0.14930555555555555</v>
      </c>
      <c r="F1" s="9">
        <v>0.15069444444444444</v>
      </c>
      <c r="G1" s="9">
        <v>0.15069444444444444</v>
      </c>
      <c r="H1" s="9">
        <v>0.15138888888888888</v>
      </c>
      <c r="I1" s="9"/>
      <c r="J1" s="11">
        <f>SUM(D1:H1)</f>
        <v>0.75</v>
      </c>
      <c r="K1" s="9"/>
      <c r="L1" s="8" t="s">
        <v>37</v>
      </c>
    </row>
    <row r="2" spans="1:12" x14ac:dyDescent="0.3">
      <c r="A2" s="36" t="s">
        <v>62</v>
      </c>
      <c r="B2" s="8">
        <v>2021</v>
      </c>
      <c r="C2" s="8"/>
      <c r="D2" s="9">
        <v>0.14791666666666667</v>
      </c>
      <c r="E2" s="9">
        <v>0.15208333333333332</v>
      </c>
      <c r="F2" s="9">
        <v>0.15416666666666667</v>
      </c>
      <c r="G2" s="9">
        <v>0.15416666666666667</v>
      </c>
      <c r="H2" s="9">
        <v>0.15555555555555556</v>
      </c>
      <c r="I2" s="9"/>
      <c r="J2" s="11">
        <v>0.76388888888888884</v>
      </c>
      <c r="K2" s="9">
        <f>J2-$J$1</f>
        <v>1.388888888888884E-2</v>
      </c>
      <c r="L2" s="8" t="s">
        <v>37</v>
      </c>
    </row>
    <row r="3" spans="1:12" x14ac:dyDescent="0.3">
      <c r="A3" s="38" t="s">
        <v>17</v>
      </c>
      <c r="B3" s="8">
        <v>2008</v>
      </c>
      <c r="C3" s="8"/>
      <c r="D3" s="9">
        <v>0.15555555555555556</v>
      </c>
      <c r="E3" s="9">
        <v>0.15416666666666667</v>
      </c>
      <c r="F3" s="9">
        <v>0.15277777777777776</v>
      </c>
      <c r="G3" s="9">
        <v>0.15555555555555556</v>
      </c>
      <c r="H3" s="9"/>
      <c r="I3" s="9"/>
      <c r="J3" s="11">
        <f>SUM(D3:G3)/4*5</f>
        <v>0.77256944444444442</v>
      </c>
      <c r="K3" s="9">
        <f>J3-$J$1</f>
        <v>2.256944444444442E-2</v>
      </c>
    </row>
    <row r="4" spans="1:12" x14ac:dyDescent="0.3">
      <c r="A4" s="33" t="s">
        <v>17</v>
      </c>
      <c r="B4" s="8">
        <v>2007</v>
      </c>
      <c r="C4" s="8"/>
      <c r="D4" s="9">
        <v>0.15486111111111112</v>
      </c>
      <c r="E4" s="9">
        <v>0.15486111111111112</v>
      </c>
      <c r="F4" s="9">
        <v>0.15763888888888888</v>
      </c>
      <c r="G4" s="9">
        <v>0.15694444444444444</v>
      </c>
      <c r="H4" s="9"/>
      <c r="I4" s="9"/>
      <c r="J4" s="11">
        <f>SUM(D4:G4)/4*5</f>
        <v>0.78038194444444442</v>
      </c>
      <c r="K4" s="9">
        <f>J4-$J$1</f>
        <v>3.038194444444442E-2</v>
      </c>
      <c r="L4" s="8"/>
    </row>
    <row r="5" spans="1:12" x14ac:dyDescent="0.3">
      <c r="A5" s="33" t="s">
        <v>31</v>
      </c>
      <c r="B5" s="8">
        <v>2019</v>
      </c>
      <c r="C5" s="8"/>
      <c r="D5" s="9">
        <v>0.15486111111111112</v>
      </c>
      <c r="E5" s="9">
        <v>0.15347222222222223</v>
      </c>
      <c r="F5" s="9">
        <v>0.15555555555555556</v>
      </c>
      <c r="G5" s="9">
        <v>0.15972222222222224</v>
      </c>
      <c r="H5" s="9">
        <v>0.15972222222222224</v>
      </c>
      <c r="I5" s="9"/>
      <c r="J5" s="11">
        <f>SUM(D5:H5)</f>
        <v>0.78333333333333333</v>
      </c>
      <c r="K5" s="9">
        <f>J5-$J$1</f>
        <v>3.3333333333333326E-2</v>
      </c>
      <c r="L5" s="8" t="s">
        <v>37</v>
      </c>
    </row>
    <row r="6" spans="1:12" x14ac:dyDescent="0.3">
      <c r="A6" s="33" t="s">
        <v>17</v>
      </c>
      <c r="B6" s="8">
        <v>2013</v>
      </c>
      <c r="C6" s="8"/>
      <c r="D6" s="9">
        <v>0.16041666666666668</v>
      </c>
      <c r="E6" s="9">
        <v>0.15833333333333333</v>
      </c>
      <c r="F6" s="9">
        <v>0.16250000000000001</v>
      </c>
      <c r="G6" s="9">
        <v>0.15972222222222224</v>
      </c>
      <c r="H6" s="9">
        <v>0.15416666666666667</v>
      </c>
      <c r="I6" s="9"/>
      <c r="J6" s="11">
        <f t="shared" ref="J6:J13" si="0">SUM(D6:H6)</f>
        <v>0.79513888888888884</v>
      </c>
      <c r="K6" s="9">
        <f t="shared" ref="K6:K53" si="1">J6-$J$1</f>
        <v>4.513888888888884E-2</v>
      </c>
      <c r="L6" s="8"/>
    </row>
    <row r="7" spans="1:12" x14ac:dyDescent="0.3">
      <c r="A7" s="38" t="s">
        <v>18</v>
      </c>
      <c r="B7" s="8">
        <v>2011</v>
      </c>
      <c r="C7" s="8"/>
      <c r="D7" s="9">
        <v>0.15902777777777777</v>
      </c>
      <c r="E7" s="9">
        <v>0.15972222222222224</v>
      </c>
      <c r="F7" s="9">
        <v>0.15833333333333333</v>
      </c>
      <c r="G7" s="9">
        <v>0.16180555555555556</v>
      </c>
      <c r="H7" s="9">
        <v>0.16250000000000001</v>
      </c>
      <c r="I7" s="9"/>
      <c r="J7" s="11">
        <f t="shared" si="0"/>
        <v>0.80138888888888882</v>
      </c>
      <c r="K7" s="9">
        <f t="shared" si="1"/>
        <v>5.1388888888888817E-2</v>
      </c>
      <c r="L7" s="8" t="s">
        <v>28</v>
      </c>
    </row>
    <row r="8" spans="1:12" x14ac:dyDescent="0.3">
      <c r="A8" s="39" t="s">
        <v>63</v>
      </c>
      <c r="B8" s="8">
        <v>2021</v>
      </c>
      <c r="C8" s="8"/>
      <c r="D8" s="9">
        <v>0.15902777777777777</v>
      </c>
      <c r="E8" s="9">
        <v>0.15972222222222224</v>
      </c>
      <c r="F8" s="9">
        <v>0.16041666666666668</v>
      </c>
      <c r="G8" s="9">
        <v>0.16250000000000001</v>
      </c>
      <c r="H8" s="9">
        <v>0.16111111111111112</v>
      </c>
      <c r="I8" s="9"/>
      <c r="J8" s="11">
        <f t="shared" si="0"/>
        <v>0.8027777777777777</v>
      </c>
      <c r="K8" s="9">
        <f t="shared" si="1"/>
        <v>5.2777777777777701E-2</v>
      </c>
      <c r="L8" s="8" t="s">
        <v>37</v>
      </c>
    </row>
    <row r="9" spans="1:12" x14ac:dyDescent="0.3">
      <c r="A9" s="33" t="s">
        <v>18</v>
      </c>
      <c r="B9" s="8">
        <v>2010</v>
      </c>
      <c r="C9" s="8"/>
      <c r="D9" s="9">
        <v>0.16319444444444445</v>
      </c>
      <c r="E9" s="9">
        <v>0.16319444444444445</v>
      </c>
      <c r="F9" s="9">
        <v>0.16250000000000001</v>
      </c>
      <c r="G9" s="9">
        <v>0.16319444444444445</v>
      </c>
      <c r="H9" s="9">
        <v>0.16527777777777777</v>
      </c>
      <c r="I9" s="9"/>
      <c r="J9" s="11">
        <f t="shared" si="0"/>
        <v>0.81736111111111109</v>
      </c>
      <c r="K9" s="9">
        <f t="shared" si="1"/>
        <v>6.7361111111111094E-2</v>
      </c>
      <c r="L9" s="8"/>
    </row>
    <row r="10" spans="1:12" x14ac:dyDescent="0.3">
      <c r="A10" s="38" t="s">
        <v>16</v>
      </c>
      <c r="B10" s="8">
        <v>2014</v>
      </c>
      <c r="C10" s="8"/>
      <c r="D10" s="9">
        <v>0.17152777777777775</v>
      </c>
      <c r="E10" s="9">
        <v>0.16250000000000001</v>
      </c>
      <c r="F10" s="9">
        <v>0.16111111111111112</v>
      </c>
      <c r="G10" s="9">
        <v>0.16111111111111112</v>
      </c>
      <c r="H10" s="9">
        <v>0.16319444444444445</v>
      </c>
      <c r="I10" s="9"/>
      <c r="J10" s="11">
        <f t="shared" si="0"/>
        <v>0.81944444444444442</v>
      </c>
      <c r="K10" s="9">
        <f t="shared" si="1"/>
        <v>6.944444444444442E-2</v>
      </c>
      <c r="L10" s="8"/>
    </row>
    <row r="11" spans="1:12" x14ac:dyDescent="0.3">
      <c r="A11" s="38" t="s">
        <v>14</v>
      </c>
      <c r="B11" s="8">
        <v>2019</v>
      </c>
      <c r="C11" s="8"/>
      <c r="D11" s="9">
        <v>0.16458333333333333</v>
      </c>
      <c r="E11" s="9">
        <v>0.16458333333333333</v>
      </c>
      <c r="F11" s="9">
        <v>0.16180555555555556</v>
      </c>
      <c r="G11" s="9">
        <v>0.1673611111111111</v>
      </c>
      <c r="H11" s="9">
        <v>0.16666666666666666</v>
      </c>
      <c r="I11" s="9"/>
      <c r="J11" s="11">
        <f t="shared" si="0"/>
        <v>0.82499999999999996</v>
      </c>
      <c r="K11" s="9">
        <f t="shared" si="1"/>
        <v>7.4999999999999956E-2</v>
      </c>
      <c r="L11" s="8" t="s">
        <v>37</v>
      </c>
    </row>
    <row r="12" spans="1:12" x14ac:dyDescent="0.3">
      <c r="A12" s="33" t="s">
        <v>17</v>
      </c>
      <c r="B12" s="8">
        <v>2012</v>
      </c>
      <c r="C12" s="8"/>
      <c r="D12" s="9">
        <v>0.16666666666666666</v>
      </c>
      <c r="E12" s="9">
        <v>0.17222222222222225</v>
      </c>
      <c r="F12" s="9">
        <v>0.17500000000000002</v>
      </c>
      <c r="G12" s="9">
        <v>0.17291666666666669</v>
      </c>
      <c r="H12" s="9">
        <v>0.16805555555555554</v>
      </c>
      <c r="I12" s="9"/>
      <c r="J12" s="11">
        <f t="shared" si="0"/>
        <v>0.85486111111111118</v>
      </c>
      <c r="K12" s="9">
        <f t="shared" si="1"/>
        <v>0.10486111111111118</v>
      </c>
      <c r="L12" s="8"/>
    </row>
    <row r="13" spans="1:12" x14ac:dyDescent="0.3">
      <c r="A13" s="38" t="s">
        <v>33</v>
      </c>
      <c r="B13" s="8">
        <v>2019</v>
      </c>
      <c r="C13" s="8"/>
      <c r="D13" s="9">
        <v>0.16805555555555554</v>
      </c>
      <c r="E13" s="9">
        <v>0.17222222222222225</v>
      </c>
      <c r="F13" s="9">
        <v>0.17361111111111113</v>
      </c>
      <c r="G13" s="9">
        <v>0.17361111111111113</v>
      </c>
      <c r="H13" s="9">
        <v>0.17708333333333334</v>
      </c>
      <c r="I13" s="9"/>
      <c r="J13" s="11">
        <f t="shared" si="0"/>
        <v>0.86458333333333348</v>
      </c>
      <c r="K13" s="9">
        <f t="shared" si="1"/>
        <v>0.11458333333333348</v>
      </c>
      <c r="L13" s="8" t="s">
        <v>37</v>
      </c>
    </row>
    <row r="14" spans="1:12" x14ac:dyDescent="0.3">
      <c r="A14" s="33" t="s">
        <v>18</v>
      </c>
      <c r="B14" s="8">
        <v>2007</v>
      </c>
      <c r="C14" s="8"/>
      <c r="D14" s="9">
        <v>0.16458333333333333</v>
      </c>
      <c r="E14" s="9">
        <v>0.17361111111111113</v>
      </c>
      <c r="F14" s="9">
        <v>0.17569444444444446</v>
      </c>
      <c r="G14" s="9">
        <v>0.17916666666666667</v>
      </c>
      <c r="H14" s="9"/>
      <c r="I14" s="9"/>
      <c r="J14" s="11">
        <f>SUM(D14:G14)/4*5</f>
        <v>0.86631944444444453</v>
      </c>
      <c r="K14" s="9">
        <f t="shared" si="1"/>
        <v>0.11631944444444453</v>
      </c>
      <c r="L14" s="8"/>
    </row>
    <row r="15" spans="1:12" x14ac:dyDescent="0.3">
      <c r="A15" s="33" t="s">
        <v>18</v>
      </c>
      <c r="B15" s="8">
        <v>2008</v>
      </c>
      <c r="C15" s="8"/>
      <c r="D15" s="9">
        <v>0.17500000000000002</v>
      </c>
      <c r="E15" s="9">
        <v>0.17500000000000002</v>
      </c>
      <c r="F15" s="9">
        <v>0.17222222222222225</v>
      </c>
      <c r="G15" s="9">
        <v>0.17430555555555557</v>
      </c>
      <c r="H15" s="9"/>
      <c r="I15" s="9"/>
      <c r="J15" s="11">
        <f>SUM(D15:G15)/4*5</f>
        <v>0.87065972222222232</v>
      </c>
      <c r="K15" s="9">
        <f t="shared" si="1"/>
        <v>0.12065972222222232</v>
      </c>
      <c r="L15" s="8"/>
    </row>
    <row r="16" spans="1:12" x14ac:dyDescent="0.3">
      <c r="A16" s="33" t="s">
        <v>14</v>
      </c>
      <c r="B16" s="8">
        <v>2017</v>
      </c>
      <c r="C16" s="8"/>
      <c r="D16" s="9">
        <v>0.17500000000000002</v>
      </c>
      <c r="E16" s="9">
        <v>0.17569444444444446</v>
      </c>
      <c r="F16" s="9">
        <v>0.17361111111111113</v>
      </c>
      <c r="G16" s="9">
        <v>0.17361111111111113</v>
      </c>
      <c r="H16" s="9">
        <v>0.17291666666666669</v>
      </c>
      <c r="I16" s="9"/>
      <c r="J16" s="11">
        <f t="shared" ref="J16:J29" si="2">SUM(D16:H16)</f>
        <v>0.87083333333333346</v>
      </c>
      <c r="K16" s="9">
        <f t="shared" si="1"/>
        <v>0.12083333333333346</v>
      </c>
      <c r="L16" s="8"/>
    </row>
    <row r="17" spans="1:12" x14ac:dyDescent="0.3">
      <c r="A17" s="33" t="s">
        <v>16</v>
      </c>
      <c r="B17" s="8">
        <v>2013</v>
      </c>
      <c r="C17" s="8"/>
      <c r="D17" s="9">
        <v>0.1763888888888889</v>
      </c>
      <c r="E17" s="9">
        <v>0.17500000000000002</v>
      </c>
      <c r="F17" s="9">
        <v>0.17500000000000002</v>
      </c>
      <c r="G17" s="9">
        <v>0.17361111111111113</v>
      </c>
      <c r="H17" s="9">
        <v>0.17777777777777778</v>
      </c>
      <c r="I17" s="9"/>
      <c r="J17" s="11">
        <f t="shared" si="2"/>
        <v>0.87777777777777788</v>
      </c>
      <c r="K17" s="9">
        <f t="shared" si="1"/>
        <v>0.12777777777777788</v>
      </c>
      <c r="L17" s="8"/>
    </row>
    <row r="18" spans="1:12" x14ac:dyDescent="0.3">
      <c r="A18" s="39" t="s">
        <v>70</v>
      </c>
      <c r="B18" s="8">
        <v>2021</v>
      </c>
      <c r="C18" s="8"/>
      <c r="D18" s="9">
        <v>0.16874999999999998</v>
      </c>
      <c r="E18" s="9">
        <v>0.17361111111111113</v>
      </c>
      <c r="F18" s="9">
        <v>0.1763888888888889</v>
      </c>
      <c r="G18" s="9">
        <v>0.18124999999999999</v>
      </c>
      <c r="H18" s="9">
        <v>0.17916666666666667</v>
      </c>
      <c r="I18" s="9"/>
      <c r="J18" s="11">
        <f t="shared" si="2"/>
        <v>0.87916666666666676</v>
      </c>
      <c r="K18" s="9">
        <f t="shared" si="1"/>
        <v>0.12916666666666676</v>
      </c>
      <c r="L18" s="8"/>
    </row>
    <row r="19" spans="1:12" x14ac:dyDescent="0.3">
      <c r="A19" s="33" t="s">
        <v>17</v>
      </c>
      <c r="B19" s="8">
        <v>2010</v>
      </c>
      <c r="C19" s="8"/>
      <c r="D19" s="9">
        <v>0.17152777777777775</v>
      </c>
      <c r="E19" s="9">
        <v>0.17569444444444446</v>
      </c>
      <c r="F19" s="9">
        <v>0.17361111111111113</v>
      </c>
      <c r="G19" s="9">
        <v>0.17430555555555557</v>
      </c>
      <c r="H19" s="9">
        <v>0.18472222222222223</v>
      </c>
      <c r="I19" s="9"/>
      <c r="J19" s="11">
        <f t="shared" si="2"/>
        <v>0.8798611111111112</v>
      </c>
      <c r="K19" s="9">
        <f t="shared" si="1"/>
        <v>0.1298611111111112</v>
      </c>
      <c r="L19" s="8"/>
    </row>
    <row r="20" spans="1:12" x14ac:dyDescent="0.3">
      <c r="A20" s="33" t="s">
        <v>31</v>
      </c>
      <c r="B20" s="8">
        <v>2016</v>
      </c>
      <c r="C20" s="8"/>
      <c r="D20" s="9">
        <v>0.1763888888888889</v>
      </c>
      <c r="E20" s="9">
        <v>0.17500000000000002</v>
      </c>
      <c r="F20" s="9">
        <v>0.17708333333333334</v>
      </c>
      <c r="G20" s="9">
        <v>0.18055555555555555</v>
      </c>
      <c r="H20" s="9">
        <v>0.17986111111111111</v>
      </c>
      <c r="I20" s="9"/>
      <c r="J20" s="11">
        <f t="shared" si="2"/>
        <v>0.88888888888888895</v>
      </c>
      <c r="K20" s="9">
        <f t="shared" si="1"/>
        <v>0.13888888888888895</v>
      </c>
      <c r="L20" s="8"/>
    </row>
    <row r="21" spans="1:12" x14ac:dyDescent="0.3">
      <c r="A21" s="33" t="s">
        <v>31</v>
      </c>
      <c r="B21" s="8">
        <v>2017</v>
      </c>
      <c r="C21" s="8"/>
      <c r="D21" s="9">
        <v>0.16944444444444443</v>
      </c>
      <c r="E21" s="9">
        <v>0.17291666666666669</v>
      </c>
      <c r="F21" s="9">
        <v>0.17708333333333334</v>
      </c>
      <c r="G21" s="9">
        <v>0.17986111111111111</v>
      </c>
      <c r="H21" s="9">
        <v>0.19166666666666665</v>
      </c>
      <c r="I21" s="9"/>
      <c r="J21" s="11">
        <f t="shared" si="2"/>
        <v>0.89097222222222228</v>
      </c>
      <c r="K21" s="9">
        <f t="shared" si="1"/>
        <v>0.14097222222222228</v>
      </c>
      <c r="L21" s="8"/>
    </row>
    <row r="22" spans="1:12" x14ac:dyDescent="0.3">
      <c r="A22" s="38" t="s">
        <v>13</v>
      </c>
      <c r="B22" s="8">
        <v>2016</v>
      </c>
      <c r="C22" s="8"/>
      <c r="D22" s="9">
        <v>0.18333333333333335</v>
      </c>
      <c r="E22" s="9">
        <v>0.17986111111111111</v>
      </c>
      <c r="F22" s="9">
        <v>0.17916666666666667</v>
      </c>
      <c r="G22" s="9">
        <v>0.18124999999999999</v>
      </c>
      <c r="H22" s="9">
        <v>0.18263888888888891</v>
      </c>
      <c r="I22" s="9"/>
      <c r="J22" s="11">
        <f t="shared" si="2"/>
        <v>0.90625000000000011</v>
      </c>
      <c r="K22" s="9">
        <f t="shared" si="1"/>
        <v>0.15625000000000011</v>
      </c>
      <c r="L22" s="8"/>
    </row>
    <row r="23" spans="1:12" x14ac:dyDescent="0.3">
      <c r="A23" s="33" t="s">
        <v>14</v>
      </c>
      <c r="B23" s="8">
        <v>2015</v>
      </c>
      <c r="C23" s="8"/>
      <c r="D23" s="9">
        <v>0.1875</v>
      </c>
      <c r="E23" s="9">
        <v>0.18402777777777779</v>
      </c>
      <c r="F23" s="9">
        <v>0.17708333333333334</v>
      </c>
      <c r="G23" s="9">
        <v>0.18124999999999999</v>
      </c>
      <c r="H23" s="9">
        <v>0.18194444444444444</v>
      </c>
      <c r="I23" s="9"/>
      <c r="J23" s="11">
        <f t="shared" si="2"/>
        <v>0.91180555555555565</v>
      </c>
      <c r="K23" s="9">
        <f t="shared" si="1"/>
        <v>0.16180555555555565</v>
      </c>
      <c r="L23" s="8"/>
    </row>
    <row r="24" spans="1:12" x14ac:dyDescent="0.3">
      <c r="A24" s="38" t="s">
        <v>20</v>
      </c>
      <c r="B24" s="8">
        <v>2012</v>
      </c>
      <c r="C24" s="8"/>
      <c r="D24" s="9">
        <v>0.18819444444444444</v>
      </c>
      <c r="E24" s="9">
        <v>0.18402777777777779</v>
      </c>
      <c r="F24" s="9">
        <v>0.18055555555555555</v>
      </c>
      <c r="G24" s="9">
        <v>0.18263888888888891</v>
      </c>
      <c r="H24" s="9">
        <v>0.18055555555555555</v>
      </c>
      <c r="I24" s="9"/>
      <c r="J24" s="11">
        <f t="shared" si="2"/>
        <v>0.9159722222222223</v>
      </c>
      <c r="K24" s="9">
        <f t="shared" si="1"/>
        <v>0.1659722222222223</v>
      </c>
      <c r="L24" s="8"/>
    </row>
    <row r="25" spans="1:12" x14ac:dyDescent="0.3">
      <c r="A25" s="33" t="s">
        <v>13</v>
      </c>
      <c r="B25" s="8">
        <v>2015</v>
      </c>
      <c r="C25" s="8"/>
      <c r="D25" s="9">
        <v>0.18263888888888891</v>
      </c>
      <c r="E25" s="9">
        <v>0.18194444444444444</v>
      </c>
      <c r="F25" s="9">
        <v>0.18263888888888891</v>
      </c>
      <c r="G25" s="9">
        <v>0.18333333333333335</v>
      </c>
      <c r="H25" s="9">
        <v>0.18680555555555556</v>
      </c>
      <c r="I25" s="9"/>
      <c r="J25" s="11">
        <f t="shared" si="2"/>
        <v>0.91736111111111118</v>
      </c>
      <c r="K25" s="9">
        <f t="shared" si="1"/>
        <v>0.16736111111111118</v>
      </c>
      <c r="L25" s="8"/>
    </row>
    <row r="26" spans="1:12" x14ac:dyDescent="0.3">
      <c r="A26" s="38" t="s">
        <v>39</v>
      </c>
      <c r="B26" s="8">
        <v>2019</v>
      </c>
      <c r="C26" s="8"/>
      <c r="D26" s="9">
        <v>0.17708333333333334</v>
      </c>
      <c r="E26" s="9">
        <v>0.18194444444444444</v>
      </c>
      <c r="F26" s="9">
        <v>0.18333333333333335</v>
      </c>
      <c r="G26" s="9">
        <v>0.18888888888888888</v>
      </c>
      <c r="H26" s="9">
        <v>0.19236111111111112</v>
      </c>
      <c r="I26" s="9"/>
      <c r="J26" s="11">
        <f t="shared" si="2"/>
        <v>0.92361111111111105</v>
      </c>
      <c r="K26" s="9">
        <f t="shared" si="1"/>
        <v>0.17361111111111105</v>
      </c>
      <c r="L26" s="8" t="s">
        <v>37</v>
      </c>
    </row>
    <row r="27" spans="1:12" x14ac:dyDescent="0.3">
      <c r="A27" s="33" t="s">
        <v>14</v>
      </c>
      <c r="B27" s="8">
        <v>2014</v>
      </c>
      <c r="C27" s="8"/>
      <c r="D27" s="9">
        <v>0.18819444444444444</v>
      </c>
      <c r="E27" s="9">
        <v>0.18611111111111112</v>
      </c>
      <c r="F27" s="9">
        <v>0.18402777777777779</v>
      </c>
      <c r="G27" s="9">
        <v>0.18541666666666667</v>
      </c>
      <c r="H27" s="9">
        <v>0.18194444444444444</v>
      </c>
      <c r="I27" s="9"/>
      <c r="J27" s="11">
        <f t="shared" si="2"/>
        <v>0.92569444444444449</v>
      </c>
      <c r="K27" s="9">
        <f t="shared" si="1"/>
        <v>0.17569444444444449</v>
      </c>
      <c r="L27" s="8"/>
    </row>
    <row r="28" spans="1:12" x14ac:dyDescent="0.3">
      <c r="A28" s="33" t="s">
        <v>14</v>
      </c>
      <c r="B28" s="8">
        <v>2016</v>
      </c>
      <c r="C28" s="8"/>
      <c r="D28" s="9">
        <v>0.19375000000000001</v>
      </c>
      <c r="E28" s="9">
        <v>0.19444444444444445</v>
      </c>
      <c r="F28" s="9">
        <v>0.19375000000000001</v>
      </c>
      <c r="G28" s="9">
        <v>0.19166666666666665</v>
      </c>
      <c r="H28" s="9">
        <v>0.18888888888888888</v>
      </c>
      <c r="I28" s="9"/>
      <c r="J28" s="11">
        <f t="shared" si="2"/>
        <v>0.96250000000000002</v>
      </c>
      <c r="K28" s="9">
        <f t="shared" si="1"/>
        <v>0.21250000000000002</v>
      </c>
      <c r="L28" s="8" t="s">
        <v>32</v>
      </c>
    </row>
    <row r="29" spans="1:12" x14ac:dyDescent="0.3">
      <c r="A29" s="33" t="s">
        <v>13</v>
      </c>
      <c r="B29" s="8">
        <v>2013</v>
      </c>
      <c r="C29" s="8"/>
      <c r="D29" s="9">
        <v>0.20347222222222219</v>
      </c>
      <c r="E29" s="9">
        <v>0.1875</v>
      </c>
      <c r="F29" s="9">
        <v>0.18819444444444444</v>
      </c>
      <c r="G29" s="9">
        <v>0.19166666666666665</v>
      </c>
      <c r="H29" s="9">
        <v>0.19652777777777777</v>
      </c>
      <c r="I29" s="9"/>
      <c r="J29" s="11">
        <f t="shared" si="2"/>
        <v>0.96736111111111101</v>
      </c>
      <c r="K29" s="9">
        <f t="shared" si="1"/>
        <v>0.21736111111111101</v>
      </c>
      <c r="L29" s="8"/>
    </row>
    <row r="30" spans="1:12" x14ac:dyDescent="0.3">
      <c r="A30" s="38" t="s">
        <v>22</v>
      </c>
      <c r="B30" s="8">
        <v>2000</v>
      </c>
      <c r="C30" s="8"/>
      <c r="D30" s="9">
        <v>0.19097222222222221</v>
      </c>
      <c r="E30" s="9">
        <v>0.19375000000000001</v>
      </c>
      <c r="F30" s="9">
        <v>0.19305555555555554</v>
      </c>
      <c r="G30" s="9">
        <v>0.19652777777777777</v>
      </c>
      <c r="H30" s="9"/>
      <c r="I30" s="9"/>
      <c r="J30" s="11">
        <f>SUM(D30:G30)/4*5</f>
        <v>0.96788194444444431</v>
      </c>
      <c r="K30" s="9">
        <f t="shared" si="1"/>
        <v>0.21788194444444431</v>
      </c>
      <c r="L30" s="8"/>
    </row>
    <row r="31" spans="1:12" x14ac:dyDescent="0.3">
      <c r="A31" s="33" t="s">
        <v>22</v>
      </c>
      <c r="B31" s="8">
        <v>2001</v>
      </c>
      <c r="C31" s="8"/>
      <c r="D31" s="9">
        <v>0.19930555555555554</v>
      </c>
      <c r="E31" s="9">
        <v>0.19027777777777777</v>
      </c>
      <c r="F31" s="9">
        <v>0.19097222222222221</v>
      </c>
      <c r="G31" s="9">
        <v>0.19375000000000001</v>
      </c>
      <c r="H31" s="9"/>
      <c r="I31" s="9"/>
      <c r="J31" s="11">
        <f>SUM(D31:G31)/4*5</f>
        <v>0.96788194444444431</v>
      </c>
      <c r="K31" s="9">
        <f t="shared" si="1"/>
        <v>0.21788194444444431</v>
      </c>
      <c r="L31" s="8"/>
    </row>
    <row r="32" spans="1:12" x14ac:dyDescent="0.3">
      <c r="A32" s="33" t="s">
        <v>16</v>
      </c>
      <c r="B32" s="8">
        <v>2010</v>
      </c>
      <c r="C32" s="8"/>
      <c r="D32" s="9">
        <v>0.19027777777777777</v>
      </c>
      <c r="E32" s="9">
        <v>0.19305555555555554</v>
      </c>
      <c r="F32" s="9">
        <v>0.19097222222222221</v>
      </c>
      <c r="G32" s="9">
        <v>0.19513888888888889</v>
      </c>
      <c r="H32" s="9">
        <v>0.20347222222222219</v>
      </c>
      <c r="I32" s="9"/>
      <c r="J32" s="11">
        <f>SUM(D32:H32)</f>
        <v>0.97291666666666654</v>
      </c>
      <c r="K32" s="9">
        <f t="shared" si="1"/>
        <v>0.22291666666666654</v>
      </c>
      <c r="L32" s="8"/>
    </row>
    <row r="33" spans="1:12" x14ac:dyDescent="0.3">
      <c r="A33" s="33" t="s">
        <v>14</v>
      </c>
      <c r="B33" s="8">
        <v>2013</v>
      </c>
      <c r="C33" s="8"/>
      <c r="D33" s="9">
        <v>0.19652777777777777</v>
      </c>
      <c r="E33" s="9">
        <v>0.19583333333333333</v>
      </c>
      <c r="F33" s="9">
        <v>0.19305555555555554</v>
      </c>
      <c r="G33" s="9">
        <v>0.19513888888888889</v>
      </c>
      <c r="H33" s="9">
        <v>0.19305555555555554</v>
      </c>
      <c r="I33" s="9"/>
      <c r="J33" s="11">
        <f>SUM(D33:H33)</f>
        <v>0.97361111111111109</v>
      </c>
      <c r="K33" s="9">
        <f t="shared" si="1"/>
        <v>0.22361111111111109</v>
      </c>
      <c r="L33" s="8"/>
    </row>
    <row r="34" spans="1:12" x14ac:dyDescent="0.3">
      <c r="A34" s="33" t="s">
        <v>16</v>
      </c>
      <c r="B34" s="8">
        <v>2008</v>
      </c>
      <c r="C34" s="8"/>
      <c r="D34" s="9">
        <v>0.1986111111111111</v>
      </c>
      <c r="E34" s="9">
        <v>0.19444444444444445</v>
      </c>
      <c r="F34" s="9">
        <v>0.19652777777777777</v>
      </c>
      <c r="G34" s="9">
        <v>0.19999999999999998</v>
      </c>
      <c r="H34" s="9"/>
      <c r="I34" s="9"/>
      <c r="J34" s="11">
        <f>SUM(D34:G34)/4*5</f>
        <v>0.98697916666666663</v>
      </c>
      <c r="K34" s="9">
        <f t="shared" si="1"/>
        <v>0.23697916666666663</v>
      </c>
      <c r="L34" s="8"/>
    </row>
    <row r="35" spans="1:12" x14ac:dyDescent="0.3">
      <c r="A35" s="38" t="s">
        <v>46</v>
      </c>
      <c r="B35" s="8">
        <v>1998</v>
      </c>
      <c r="C35" s="8"/>
      <c r="D35" s="9">
        <v>0.19097222222222221</v>
      </c>
      <c r="E35" s="9">
        <v>0.19791666666666666</v>
      </c>
      <c r="F35" s="9">
        <v>0.20138888888888887</v>
      </c>
      <c r="G35" s="9">
        <v>0.20486111111111113</v>
      </c>
      <c r="H35" s="9"/>
      <c r="I35" s="9"/>
      <c r="J35" s="11">
        <f>SUM(D35:G35)/4*5</f>
        <v>0.99392361111111105</v>
      </c>
      <c r="K35" s="9">
        <f t="shared" si="1"/>
        <v>0.24392361111111105</v>
      </c>
      <c r="L35" s="8"/>
    </row>
    <row r="36" spans="1:12" x14ac:dyDescent="0.3">
      <c r="A36" s="33" t="s">
        <v>22</v>
      </c>
      <c r="B36" s="8">
        <v>1998</v>
      </c>
      <c r="C36" s="8"/>
      <c r="D36" s="9">
        <v>0.20277777777777781</v>
      </c>
      <c r="E36" s="9">
        <v>0.20347222222222219</v>
      </c>
      <c r="F36" s="9">
        <v>0.19652777777777777</v>
      </c>
      <c r="G36" s="9">
        <v>0.19305555555555554</v>
      </c>
      <c r="H36" s="9"/>
      <c r="I36" s="9"/>
      <c r="J36" s="11">
        <f>SUM(D36:G36)/4*5</f>
        <v>0.99479166666666663</v>
      </c>
      <c r="K36" s="9">
        <f t="shared" si="1"/>
        <v>0.24479166666666663</v>
      </c>
      <c r="L36" s="8"/>
    </row>
    <row r="37" spans="1:12" x14ac:dyDescent="0.3">
      <c r="A37" s="33" t="s">
        <v>19</v>
      </c>
      <c r="B37" s="8">
        <v>2011</v>
      </c>
      <c r="C37" s="8"/>
      <c r="D37" s="9">
        <v>0.20138888888888887</v>
      </c>
      <c r="E37" s="9">
        <v>0.19097222222222221</v>
      </c>
      <c r="F37" s="9">
        <v>0.19305555555555554</v>
      </c>
      <c r="G37" s="9">
        <v>0.20277777777777781</v>
      </c>
      <c r="H37" s="9">
        <v>0.20694444444444446</v>
      </c>
      <c r="I37" s="9"/>
      <c r="J37" s="11">
        <f>SUM(D37:H37)</f>
        <v>0.99513888888888891</v>
      </c>
      <c r="K37" s="9">
        <f t="shared" si="1"/>
        <v>0.24513888888888891</v>
      </c>
      <c r="L37" s="8" t="s">
        <v>28</v>
      </c>
    </row>
    <row r="38" spans="1:12" x14ac:dyDescent="0.3">
      <c r="A38" s="33" t="s">
        <v>22</v>
      </c>
      <c r="B38" s="8">
        <v>2005</v>
      </c>
      <c r="C38" s="8"/>
      <c r="D38" s="9">
        <v>0.20277777777777781</v>
      </c>
      <c r="E38" s="9">
        <v>0.20277777777777781</v>
      </c>
      <c r="F38" s="9">
        <v>0.19722222222222222</v>
      </c>
      <c r="G38" s="9">
        <v>0.19583333333333333</v>
      </c>
      <c r="H38" s="9"/>
      <c r="I38" s="9"/>
      <c r="J38" s="11">
        <f>SUM(D38:G38)/4*5</f>
        <v>0.99826388888888895</v>
      </c>
      <c r="K38" s="9">
        <f t="shared" si="1"/>
        <v>0.24826388888888895</v>
      </c>
      <c r="L38" s="8"/>
    </row>
    <row r="39" spans="1:12" x14ac:dyDescent="0.3">
      <c r="A39" s="33" t="s">
        <v>18</v>
      </c>
      <c r="B39" s="8">
        <v>2001</v>
      </c>
      <c r="C39" s="8"/>
      <c r="D39" s="9">
        <v>0.19930555555555554</v>
      </c>
      <c r="E39" s="9">
        <v>0.19791666666666666</v>
      </c>
      <c r="F39" s="9">
        <v>0.20277777777777781</v>
      </c>
      <c r="G39" s="9">
        <v>0.20277777777777781</v>
      </c>
      <c r="H39" s="9"/>
      <c r="I39" s="9"/>
      <c r="J39" s="11">
        <f>SUM(D39:G39)/4*5</f>
        <v>1.0034722222222223</v>
      </c>
      <c r="K39" s="9">
        <f t="shared" si="1"/>
        <v>0.25347222222222232</v>
      </c>
      <c r="L39" s="8"/>
    </row>
    <row r="40" spans="1:12" x14ac:dyDescent="0.3">
      <c r="A40" s="39" t="s">
        <v>46</v>
      </c>
      <c r="B40" s="8">
        <v>2021</v>
      </c>
      <c r="C40" s="8"/>
      <c r="D40" s="9">
        <v>0.19236111111111112</v>
      </c>
      <c r="E40" s="9">
        <v>0.20208333333333331</v>
      </c>
      <c r="F40" s="9">
        <v>0.1986111111111111</v>
      </c>
      <c r="G40" s="9">
        <v>0.20416666666666669</v>
      </c>
      <c r="H40" s="9">
        <v>0.2076388888888889</v>
      </c>
      <c r="I40" s="9"/>
      <c r="J40" s="11">
        <f>SUM(D40:H40)</f>
        <v>1.0048611111111112</v>
      </c>
      <c r="K40" s="9">
        <f t="shared" si="1"/>
        <v>0.2548611111111112</v>
      </c>
      <c r="L40" s="8"/>
    </row>
    <row r="41" spans="1:12" x14ac:dyDescent="0.3">
      <c r="A41" s="33" t="s">
        <v>16</v>
      </c>
      <c r="B41" s="8">
        <v>2012</v>
      </c>
      <c r="C41" s="8"/>
      <c r="D41" s="9">
        <v>0.19652777777777777</v>
      </c>
      <c r="E41" s="9">
        <v>0.20277777777777781</v>
      </c>
      <c r="F41" s="9">
        <v>0.20694444444444446</v>
      </c>
      <c r="G41" s="9">
        <v>0.21666666666666667</v>
      </c>
      <c r="H41" s="9">
        <v>0.20625000000000002</v>
      </c>
      <c r="I41" s="9"/>
      <c r="J41" s="11">
        <f>SUM(D41:H41)</f>
        <v>1.0291666666666668</v>
      </c>
      <c r="K41" s="9">
        <f t="shared" si="1"/>
        <v>0.27916666666666679</v>
      </c>
      <c r="L41" s="8"/>
    </row>
    <row r="42" spans="1:12" x14ac:dyDescent="0.3">
      <c r="A42" s="38" t="s">
        <v>23</v>
      </c>
      <c r="B42" s="8">
        <v>2008</v>
      </c>
      <c r="C42" s="8"/>
      <c r="D42" s="9">
        <v>0.21319444444444444</v>
      </c>
      <c r="E42" s="9">
        <v>0.20972222222222223</v>
      </c>
      <c r="F42" s="9">
        <v>0.20972222222222223</v>
      </c>
      <c r="G42" s="9">
        <v>0.21805555555555556</v>
      </c>
      <c r="H42" s="9"/>
      <c r="I42" s="9"/>
      <c r="J42" s="11">
        <f>SUM(D42:G42)/4*5</f>
        <v>1.0633680555555556</v>
      </c>
      <c r="K42" s="9">
        <f t="shared" si="1"/>
        <v>0.31336805555555558</v>
      </c>
      <c r="L42" s="8"/>
    </row>
    <row r="43" spans="1:12" x14ac:dyDescent="0.3">
      <c r="A43" s="33" t="s">
        <v>22</v>
      </c>
      <c r="B43" s="8">
        <v>2008</v>
      </c>
      <c r="C43" s="8"/>
      <c r="D43" s="9">
        <v>0.22152777777777777</v>
      </c>
      <c r="E43" s="9">
        <v>0.21319444444444444</v>
      </c>
      <c r="F43" s="9">
        <v>0.21805555555555556</v>
      </c>
      <c r="G43" s="9">
        <v>0.22222222222222221</v>
      </c>
      <c r="H43" s="9"/>
      <c r="I43" s="9"/>
      <c r="J43" s="11">
        <f>SUM(D43:G43)/4*5</f>
        <v>1.09375</v>
      </c>
      <c r="K43" s="9">
        <f t="shared" si="1"/>
        <v>0.34375</v>
      </c>
      <c r="L43" s="8"/>
    </row>
    <row r="44" spans="1:12" x14ac:dyDescent="0.3">
      <c r="A44" s="33" t="s">
        <v>33</v>
      </c>
      <c r="B44" s="8">
        <v>2017</v>
      </c>
      <c r="C44" s="8"/>
      <c r="D44" s="9">
        <v>0.21875</v>
      </c>
      <c r="E44" s="9">
        <v>0.22083333333333333</v>
      </c>
      <c r="F44" s="9">
        <v>0.21666666666666667</v>
      </c>
      <c r="G44" s="9">
        <v>0.21875</v>
      </c>
      <c r="H44" s="9">
        <v>0.23055555555555554</v>
      </c>
      <c r="I44" s="9"/>
      <c r="J44" s="11">
        <f>SUM(D44:H44)</f>
        <v>1.1055555555555556</v>
      </c>
      <c r="K44" s="9">
        <f t="shared" si="1"/>
        <v>0.35555555555555562</v>
      </c>
      <c r="L44" s="8"/>
    </row>
    <row r="45" spans="1:12" x14ac:dyDescent="0.3">
      <c r="A45" s="38" t="s">
        <v>52</v>
      </c>
      <c r="B45" s="8">
        <v>2000</v>
      </c>
      <c r="C45" s="8"/>
      <c r="D45" s="9">
        <v>0.22222222222222221</v>
      </c>
      <c r="E45" s="9">
        <v>0.22361111111111109</v>
      </c>
      <c r="F45" s="9">
        <v>0.22430555555555556</v>
      </c>
      <c r="G45" s="9">
        <v>0.22152777777777777</v>
      </c>
      <c r="H45" s="9"/>
      <c r="I45" s="9"/>
      <c r="J45" s="11">
        <f>SUM(D45:G45)/4*5</f>
        <v>1.1145833333333333</v>
      </c>
      <c r="K45" s="9">
        <f t="shared" si="1"/>
        <v>0.36458333333333326</v>
      </c>
      <c r="L45" s="8"/>
    </row>
    <row r="46" spans="1:12" x14ac:dyDescent="0.3">
      <c r="A46" s="38" t="s">
        <v>21</v>
      </c>
      <c r="B46" s="8">
        <v>2010</v>
      </c>
      <c r="C46" s="8"/>
      <c r="D46" s="9">
        <v>0.21249999999999999</v>
      </c>
      <c r="E46" s="9">
        <v>0.21736111111111112</v>
      </c>
      <c r="F46" s="9">
        <v>0.22152777777777777</v>
      </c>
      <c r="G46" s="9">
        <v>0.23333333333333331</v>
      </c>
      <c r="H46" s="9">
        <v>0.23958333333333334</v>
      </c>
      <c r="I46" s="9"/>
      <c r="J46" s="11">
        <f>SUM(D46:H46)</f>
        <v>1.1243055555555554</v>
      </c>
      <c r="K46" s="9">
        <f t="shared" si="1"/>
        <v>0.37430555555555545</v>
      </c>
      <c r="L46" s="8"/>
    </row>
    <row r="47" spans="1:12" x14ac:dyDescent="0.3">
      <c r="A47" s="39" t="s">
        <v>71</v>
      </c>
      <c r="B47" s="8">
        <v>2021</v>
      </c>
      <c r="C47" s="8"/>
      <c r="D47" s="9">
        <v>0.20069444444444443</v>
      </c>
      <c r="E47" s="9">
        <v>0.22361111111111109</v>
      </c>
      <c r="F47" s="9">
        <v>0.22916666666666666</v>
      </c>
      <c r="G47" s="9">
        <v>0.23402777777777781</v>
      </c>
      <c r="H47" s="9">
        <v>0.24583333333333335</v>
      </c>
      <c r="I47" s="9"/>
      <c r="J47" s="11">
        <f>SUM(D47:H47)</f>
        <v>1.1333333333333333</v>
      </c>
      <c r="K47" s="9">
        <f t="shared" si="1"/>
        <v>0.3833333333333333</v>
      </c>
      <c r="L47" s="8"/>
    </row>
    <row r="48" spans="1:12" x14ac:dyDescent="0.3">
      <c r="A48" s="33" t="s">
        <v>23</v>
      </c>
      <c r="B48" s="8">
        <v>2005</v>
      </c>
      <c r="C48" s="8"/>
      <c r="D48" s="9">
        <v>0.22708333333333333</v>
      </c>
      <c r="E48" s="9">
        <v>0.22222222222222221</v>
      </c>
      <c r="F48" s="9">
        <v>0.22569444444444445</v>
      </c>
      <c r="G48" s="9">
        <v>0.23611111111111113</v>
      </c>
      <c r="H48" s="9"/>
      <c r="I48" s="9"/>
      <c r="J48" s="11">
        <f>SUM(D48:G48)/4*5</f>
        <v>1.1388888888888888</v>
      </c>
      <c r="K48" s="9">
        <f t="shared" si="1"/>
        <v>0.38888888888888884</v>
      </c>
      <c r="L48" s="8"/>
    </row>
    <row r="49" spans="1:12" x14ac:dyDescent="0.3">
      <c r="A49" s="33" t="s">
        <v>20</v>
      </c>
      <c r="B49" s="8">
        <v>2011</v>
      </c>
      <c r="C49" s="8"/>
      <c r="D49" s="9">
        <v>0.22083333333333333</v>
      </c>
      <c r="E49" s="9">
        <v>0.22708333333333333</v>
      </c>
      <c r="F49" s="9">
        <v>0.22916666666666666</v>
      </c>
      <c r="G49" s="9">
        <v>0.25347222222222221</v>
      </c>
      <c r="H49" s="9">
        <v>0.21666666666666667</v>
      </c>
      <c r="I49" s="9"/>
      <c r="J49" s="11">
        <f>SUM(D49:H49)</f>
        <v>1.1472222222222221</v>
      </c>
      <c r="K49" s="9">
        <f t="shared" si="1"/>
        <v>0.39722222222222214</v>
      </c>
      <c r="L49" s="8"/>
    </row>
    <row r="50" spans="1:12" x14ac:dyDescent="0.3">
      <c r="A50" s="33" t="s">
        <v>23</v>
      </c>
      <c r="B50" s="8">
        <v>2007</v>
      </c>
      <c r="C50" s="8"/>
      <c r="D50" s="9">
        <v>0.23402777777777781</v>
      </c>
      <c r="E50" s="9">
        <v>0.24791666666666667</v>
      </c>
      <c r="F50" s="9">
        <v>0.24513888888888888</v>
      </c>
      <c r="G50" s="9">
        <v>0.20833333333333334</v>
      </c>
      <c r="H50" s="9"/>
      <c r="I50" s="9"/>
      <c r="J50" s="11">
        <f>SUM(D50:G50)/4*5</f>
        <v>1.1692708333333335</v>
      </c>
      <c r="K50" s="9">
        <f t="shared" si="1"/>
        <v>0.41927083333333348</v>
      </c>
      <c r="L50" s="8"/>
    </row>
    <row r="51" spans="1:12" x14ac:dyDescent="0.3">
      <c r="A51" s="33" t="s">
        <v>19</v>
      </c>
      <c r="B51" s="8">
        <v>2010</v>
      </c>
      <c r="C51" s="8"/>
      <c r="D51" s="9">
        <v>0.24652777777777779</v>
      </c>
      <c r="E51" s="9">
        <v>0.24027777777777778</v>
      </c>
      <c r="F51" s="9">
        <v>0.23055555555555554</v>
      </c>
      <c r="G51" s="9">
        <v>0.23402777777777781</v>
      </c>
      <c r="H51" s="9">
        <v>0.23472222222222219</v>
      </c>
      <c r="I51" s="9"/>
      <c r="J51" s="11">
        <f>SUM(D51:H51)</f>
        <v>1.1861111111111111</v>
      </c>
      <c r="K51" s="9">
        <f t="shared" si="1"/>
        <v>0.43611111111111112</v>
      </c>
      <c r="L51" s="8"/>
    </row>
    <row r="52" spans="1:12" x14ac:dyDescent="0.3">
      <c r="A52" s="33" t="s">
        <v>33</v>
      </c>
      <c r="B52" s="8">
        <v>2016</v>
      </c>
      <c r="C52" s="8"/>
      <c r="D52" s="9">
        <v>0.23750000000000002</v>
      </c>
      <c r="E52" s="9">
        <v>0.23750000000000002</v>
      </c>
      <c r="F52" s="9">
        <v>0.24097222222222223</v>
      </c>
      <c r="G52" s="9">
        <v>0.24097222222222223</v>
      </c>
      <c r="H52" s="9">
        <v>0.24097222222222223</v>
      </c>
      <c r="I52" s="9"/>
      <c r="J52" s="11">
        <f>SUM(D52:H52)</f>
        <v>1.1979166666666667</v>
      </c>
      <c r="K52" s="9">
        <f t="shared" si="1"/>
        <v>0.44791666666666674</v>
      </c>
      <c r="L52" s="8"/>
    </row>
    <row r="53" spans="1:12" x14ac:dyDescent="0.3">
      <c r="A53" s="38" t="s">
        <v>53</v>
      </c>
      <c r="B53" s="8">
        <v>2000</v>
      </c>
      <c r="C53" s="8"/>
      <c r="D53" s="9">
        <v>0.25</v>
      </c>
      <c r="E53" s="9">
        <v>0.23750000000000002</v>
      </c>
      <c r="F53" s="9">
        <v>0.24027777777777778</v>
      </c>
      <c r="G53" s="9">
        <v>0.26666666666666666</v>
      </c>
      <c r="H53" s="9"/>
      <c r="I53" s="9"/>
      <c r="J53" s="11">
        <f>SUM(D53:G53)/4*5</f>
        <v>1.2430555555555556</v>
      </c>
      <c r="K53" s="9">
        <f t="shared" si="1"/>
        <v>0.49305555555555558</v>
      </c>
      <c r="L53" s="8"/>
    </row>
  </sheetData>
  <sortState xmlns:xlrd2="http://schemas.microsoft.com/office/spreadsheetml/2017/richdata2" ref="A1:L5">
    <sortCondition ref="J1:J5"/>
  </sortState>
  <conditionalFormatting sqref="B1:C53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:H53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:J53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2"/>
  <sheetViews>
    <sheetView workbookViewId="0"/>
  </sheetViews>
  <sheetFormatPr defaultRowHeight="14.4" x14ac:dyDescent="0.3"/>
  <cols>
    <col min="1" max="1" width="10.44140625" style="1" bestFit="1" customWidth="1"/>
    <col min="2" max="2" width="5.6640625" style="25" bestFit="1" customWidth="1"/>
    <col min="3" max="3" width="0.6640625" style="1" customWidth="1"/>
    <col min="4" max="5" width="6.21875" style="1" bestFit="1" customWidth="1"/>
    <col min="6" max="6" width="0.6640625" style="1" customWidth="1"/>
    <col min="7" max="7" width="6.21875" style="1" bestFit="1" customWidth="1"/>
    <col min="8" max="8" width="5.5546875" style="1" bestFit="1" customWidth="1"/>
    <col min="9" max="9" width="24.21875" style="1" bestFit="1" customWidth="1"/>
    <col min="10" max="16384" width="8.88671875" style="1"/>
  </cols>
  <sheetData>
    <row r="1" spans="1:8" x14ac:dyDescent="0.3">
      <c r="A1" s="29" t="s">
        <v>49</v>
      </c>
      <c r="B1" s="25">
        <v>2000</v>
      </c>
      <c r="D1" s="2"/>
      <c r="E1" s="2"/>
      <c r="F1" s="2"/>
      <c r="G1" s="3">
        <v>1.5722222222222222</v>
      </c>
      <c r="H1" s="2"/>
    </row>
    <row r="2" spans="1:8" x14ac:dyDescent="0.3">
      <c r="A2" s="29" t="s">
        <v>6</v>
      </c>
      <c r="B2" s="25">
        <v>2005</v>
      </c>
      <c r="D2" s="2">
        <v>0.79375000000000007</v>
      </c>
      <c r="E2" s="2">
        <v>0.79513888888888884</v>
      </c>
      <c r="F2" s="2"/>
      <c r="G2" s="3">
        <f>SUM(D2:E2)</f>
        <v>1.588888888888889</v>
      </c>
      <c r="H2" s="2">
        <f t="shared" ref="H2:H32" si="0">G2-$G$1</f>
        <v>1.6666666666666829E-2</v>
      </c>
    </row>
    <row r="3" spans="1:8" x14ac:dyDescent="0.3">
      <c r="A3" s="35" t="s">
        <v>6</v>
      </c>
      <c r="B3" s="25">
        <v>2001</v>
      </c>
      <c r="D3" s="2">
        <v>0.79861111111111116</v>
      </c>
      <c r="E3" s="2">
        <v>0.8041666666666667</v>
      </c>
      <c r="F3" s="2"/>
      <c r="G3" s="3">
        <f>SUM(D3:E3)</f>
        <v>1.6027777777777779</v>
      </c>
      <c r="H3" s="2">
        <f t="shared" si="0"/>
        <v>3.0555555555555669E-2</v>
      </c>
    </row>
    <row r="4" spans="1:8" x14ac:dyDescent="0.3">
      <c r="A4" s="34" t="s">
        <v>8</v>
      </c>
      <c r="B4" s="25">
        <v>2001</v>
      </c>
      <c r="D4" s="2">
        <v>0.79513888888888884</v>
      </c>
      <c r="E4" s="2">
        <v>0.80833333333333324</v>
      </c>
      <c r="F4" s="2"/>
      <c r="G4" s="3">
        <f>SUM(D4:E4)</f>
        <v>1.603472222222222</v>
      </c>
      <c r="H4" s="2">
        <f t="shared" si="0"/>
        <v>3.1249999999999778E-2</v>
      </c>
    </row>
    <row r="5" spans="1:8" x14ac:dyDescent="0.3">
      <c r="A5" s="35" t="s">
        <v>6</v>
      </c>
      <c r="B5" s="25">
        <v>2002</v>
      </c>
      <c r="D5" s="2">
        <v>0.80347222222222225</v>
      </c>
      <c r="E5" s="2">
        <v>0.8027777777777777</v>
      </c>
      <c r="F5" s="2"/>
      <c r="G5" s="3">
        <f>SUM(D5:E5)</f>
        <v>1.60625</v>
      </c>
      <c r="H5" s="2">
        <f t="shared" si="0"/>
        <v>3.4027777777777768E-2</v>
      </c>
    </row>
    <row r="6" spans="1:8" x14ac:dyDescent="0.3">
      <c r="A6" s="1" t="s">
        <v>6</v>
      </c>
      <c r="B6" s="25">
        <v>2007</v>
      </c>
      <c r="D6" s="2">
        <v>0.79722222222222217</v>
      </c>
      <c r="E6" s="2">
        <v>0.80972222222222223</v>
      </c>
      <c r="F6" s="2"/>
      <c r="G6" s="3">
        <f>SUM(D6:E6)</f>
        <v>1.6069444444444443</v>
      </c>
      <c r="H6" s="2">
        <f t="shared" si="0"/>
        <v>3.4722222222222099E-2</v>
      </c>
    </row>
    <row r="7" spans="1:8" x14ac:dyDescent="0.3">
      <c r="A7" s="1" t="s">
        <v>6</v>
      </c>
      <c r="B7" s="25">
        <v>2000</v>
      </c>
      <c r="D7" s="2"/>
      <c r="E7" s="2"/>
      <c r="F7" s="2"/>
      <c r="G7" s="3">
        <v>1.6076388888888891</v>
      </c>
      <c r="H7" s="2">
        <f t="shared" si="0"/>
        <v>3.5416666666666874E-2</v>
      </c>
    </row>
    <row r="8" spans="1:8" x14ac:dyDescent="0.3">
      <c r="A8" s="31" t="s">
        <v>8</v>
      </c>
      <c r="B8" s="25">
        <v>2005</v>
      </c>
      <c r="D8" s="2">
        <v>0.79861111111111116</v>
      </c>
      <c r="E8" s="2">
        <v>0.80972222222222223</v>
      </c>
      <c r="F8" s="2"/>
      <c r="G8" s="3">
        <f t="shared" ref="G8:G16" si="1">SUM(D8:E8)</f>
        <v>1.6083333333333334</v>
      </c>
      <c r="H8" s="2">
        <f t="shared" si="0"/>
        <v>3.6111111111111205E-2</v>
      </c>
    </row>
    <row r="9" spans="1:8" x14ac:dyDescent="0.3">
      <c r="A9" s="34" t="s">
        <v>44</v>
      </c>
      <c r="B9" s="25">
        <v>2001</v>
      </c>
      <c r="D9" s="2">
        <v>0.79583333333333339</v>
      </c>
      <c r="E9" s="2">
        <v>0.81597222222222221</v>
      </c>
      <c r="F9" s="2"/>
      <c r="G9" s="3">
        <f t="shared" si="1"/>
        <v>1.6118055555555557</v>
      </c>
      <c r="H9" s="2">
        <f t="shared" si="0"/>
        <v>3.9583333333333526E-2</v>
      </c>
    </row>
    <row r="10" spans="1:8" x14ac:dyDescent="0.3">
      <c r="A10" s="1" t="s">
        <v>6</v>
      </c>
      <c r="B10" s="25">
        <v>2008</v>
      </c>
      <c r="D10" s="2">
        <v>0.7944444444444444</v>
      </c>
      <c r="E10" s="2">
        <v>0.8305555555555556</v>
      </c>
      <c r="F10" s="2"/>
      <c r="G10" s="3">
        <f t="shared" si="1"/>
        <v>1.625</v>
      </c>
      <c r="H10" s="2">
        <f t="shared" si="0"/>
        <v>5.2777777777777812E-2</v>
      </c>
    </row>
    <row r="11" spans="1:8" x14ac:dyDescent="0.3">
      <c r="A11" s="34" t="s">
        <v>1</v>
      </c>
      <c r="B11" s="25">
        <v>2017</v>
      </c>
      <c r="D11" s="2">
        <v>0.80694444444444446</v>
      </c>
      <c r="E11" s="2">
        <v>0.81805555555555554</v>
      </c>
      <c r="F11" s="2"/>
      <c r="G11" s="3">
        <f t="shared" si="1"/>
        <v>1.625</v>
      </c>
      <c r="H11" s="2">
        <f t="shared" si="0"/>
        <v>5.2777777777777812E-2</v>
      </c>
    </row>
    <row r="12" spans="1:8" x14ac:dyDescent="0.3">
      <c r="A12" s="1" t="s">
        <v>8</v>
      </c>
      <c r="B12" s="25">
        <v>2006</v>
      </c>
      <c r="D12" s="2">
        <v>0.8041666666666667</v>
      </c>
      <c r="E12" s="2">
        <v>0.82361111111111107</v>
      </c>
      <c r="F12" s="2"/>
      <c r="G12" s="3">
        <f t="shared" si="1"/>
        <v>1.6277777777777778</v>
      </c>
      <c r="H12" s="2">
        <f t="shared" si="0"/>
        <v>5.555555555555558E-2</v>
      </c>
    </row>
    <row r="13" spans="1:8" x14ac:dyDescent="0.3">
      <c r="A13" s="34" t="s">
        <v>5</v>
      </c>
      <c r="B13" s="25">
        <v>2011</v>
      </c>
      <c r="D13" s="2">
        <v>0.8125</v>
      </c>
      <c r="E13" s="2">
        <v>0.81874999999999998</v>
      </c>
      <c r="F13" s="2"/>
      <c r="G13" s="3">
        <f t="shared" si="1"/>
        <v>1.6312500000000001</v>
      </c>
      <c r="H13" s="2">
        <f t="shared" si="0"/>
        <v>5.9027777777777901E-2</v>
      </c>
    </row>
    <row r="14" spans="1:8" x14ac:dyDescent="0.3">
      <c r="A14" s="35" t="s">
        <v>8</v>
      </c>
      <c r="B14" s="25">
        <v>2002</v>
      </c>
      <c r="D14" s="2">
        <v>0.8041666666666667</v>
      </c>
      <c r="E14" s="2">
        <v>0.83194444444444438</v>
      </c>
      <c r="F14" s="2"/>
      <c r="G14" s="3">
        <f t="shared" si="1"/>
        <v>1.6361111111111111</v>
      </c>
      <c r="H14" s="2">
        <f t="shared" si="0"/>
        <v>6.3888888888888884E-2</v>
      </c>
    </row>
    <row r="15" spans="1:8" x14ac:dyDescent="0.3">
      <c r="A15" s="35" t="s">
        <v>6</v>
      </c>
      <c r="B15" s="25">
        <v>2006</v>
      </c>
      <c r="D15" s="2">
        <v>0.80833333333333324</v>
      </c>
      <c r="E15" s="2">
        <v>0.82986111111111116</v>
      </c>
      <c r="F15" s="2"/>
      <c r="G15" s="3">
        <f t="shared" si="1"/>
        <v>1.6381944444444443</v>
      </c>
      <c r="H15" s="2">
        <f t="shared" si="0"/>
        <v>6.5972222222222099E-2</v>
      </c>
    </row>
    <row r="16" spans="1:8" x14ac:dyDescent="0.3">
      <c r="A16" s="35" t="s">
        <v>44</v>
      </c>
      <c r="B16" s="25">
        <v>2002</v>
      </c>
      <c r="D16" s="2">
        <v>0.8041666666666667</v>
      </c>
      <c r="E16" s="2">
        <v>0.83472222222222225</v>
      </c>
      <c r="F16" s="2"/>
      <c r="G16" s="3">
        <f t="shared" si="1"/>
        <v>1.6388888888888888</v>
      </c>
      <c r="H16" s="2">
        <f t="shared" si="0"/>
        <v>6.6666666666666652E-2</v>
      </c>
    </row>
    <row r="17" spans="1:8" x14ac:dyDescent="0.3">
      <c r="A17" s="1" t="s">
        <v>8</v>
      </c>
      <c r="B17" s="25">
        <v>2000</v>
      </c>
      <c r="D17" s="2"/>
      <c r="E17" s="2"/>
      <c r="F17" s="2"/>
      <c r="G17" s="3">
        <v>1.6506944444444445</v>
      </c>
      <c r="H17" s="2">
        <f t="shared" si="0"/>
        <v>7.8472222222222276E-2</v>
      </c>
    </row>
    <row r="18" spans="1:8" x14ac:dyDescent="0.3">
      <c r="A18" s="37" t="s">
        <v>29</v>
      </c>
      <c r="B18" s="26">
        <v>2010</v>
      </c>
      <c r="C18" s="13"/>
      <c r="D18" s="19">
        <v>0.80555555555555547</v>
      </c>
      <c r="E18" s="19">
        <v>0.85277777777777775</v>
      </c>
      <c r="F18" s="19"/>
      <c r="G18" s="20">
        <f>SUM(D18:E18)</f>
        <v>1.6583333333333332</v>
      </c>
      <c r="H18" s="19">
        <f t="shared" si="0"/>
        <v>8.6111111111111027E-2</v>
      </c>
    </row>
    <row r="19" spans="1:8" x14ac:dyDescent="0.3">
      <c r="A19" s="35" t="s">
        <v>5</v>
      </c>
      <c r="B19" s="25">
        <v>2008</v>
      </c>
      <c r="D19" s="2">
        <v>0.82013888888888886</v>
      </c>
      <c r="E19" s="2">
        <v>0.83958333333333324</v>
      </c>
      <c r="F19" s="2"/>
      <c r="G19" s="3">
        <f>SUM(D19:E19)</f>
        <v>1.6597222222222221</v>
      </c>
      <c r="H19" s="2">
        <f t="shared" si="0"/>
        <v>8.7499999999999911E-2</v>
      </c>
    </row>
    <row r="20" spans="1:8" x14ac:dyDescent="0.3">
      <c r="A20" s="29" t="s">
        <v>50</v>
      </c>
      <c r="B20" s="25">
        <v>2000</v>
      </c>
      <c r="D20" s="2"/>
      <c r="E20" s="2"/>
      <c r="F20" s="2"/>
      <c r="G20" s="3">
        <v>1.6597222222222223</v>
      </c>
      <c r="H20" s="2">
        <f t="shared" si="0"/>
        <v>8.7500000000000133E-2</v>
      </c>
    </row>
    <row r="21" spans="1:8" x14ac:dyDescent="0.3">
      <c r="A21" s="29" t="s">
        <v>51</v>
      </c>
      <c r="B21" s="25">
        <v>2000</v>
      </c>
      <c r="D21" s="2"/>
      <c r="E21" s="2"/>
      <c r="F21" s="2"/>
      <c r="G21" s="3">
        <v>1.6618055555555555</v>
      </c>
      <c r="H21" s="2">
        <f t="shared" si="0"/>
        <v>8.9583333333333348E-2</v>
      </c>
    </row>
    <row r="22" spans="1:8" x14ac:dyDescent="0.3">
      <c r="A22" s="35" t="s">
        <v>8</v>
      </c>
      <c r="B22" s="25">
        <v>2008</v>
      </c>
      <c r="D22" s="2">
        <v>0.81388888888888899</v>
      </c>
      <c r="E22" s="2">
        <v>0.84930555555555554</v>
      </c>
      <c r="F22" s="2"/>
      <c r="G22" s="3">
        <f>SUM(D22:E22)</f>
        <v>1.6631944444444446</v>
      </c>
      <c r="H22" s="2">
        <f t="shared" si="0"/>
        <v>9.0972222222222454E-2</v>
      </c>
    </row>
    <row r="23" spans="1:8" x14ac:dyDescent="0.3">
      <c r="A23" s="29" t="s">
        <v>48</v>
      </c>
      <c r="B23" s="25">
        <v>2000</v>
      </c>
      <c r="D23" s="2"/>
      <c r="E23" s="2"/>
      <c r="F23" s="2"/>
      <c r="G23" s="3">
        <v>1.6763888888888889</v>
      </c>
      <c r="H23" s="2">
        <f t="shared" si="0"/>
        <v>0.10416666666666674</v>
      </c>
    </row>
    <row r="24" spans="1:8" x14ac:dyDescent="0.3">
      <c r="A24" s="35" t="s">
        <v>5</v>
      </c>
      <c r="B24" s="25">
        <v>2006</v>
      </c>
      <c r="D24" s="2">
        <v>0.81944444444444453</v>
      </c>
      <c r="E24" s="2">
        <v>0.85833333333333339</v>
      </c>
      <c r="F24" s="2"/>
      <c r="G24" s="3">
        <f t="shared" ref="G24:G63" si="2">SUM(D24:E24)</f>
        <v>1.677777777777778</v>
      </c>
      <c r="H24" s="2">
        <f t="shared" si="0"/>
        <v>0.10555555555555585</v>
      </c>
    </row>
    <row r="25" spans="1:8" x14ac:dyDescent="0.3">
      <c r="A25" s="35" t="s">
        <v>1</v>
      </c>
      <c r="B25" s="25">
        <v>2019</v>
      </c>
      <c r="D25" s="2">
        <v>0.82152777777777775</v>
      </c>
      <c r="E25" s="2">
        <v>0.86597222222222225</v>
      </c>
      <c r="F25" s="2"/>
      <c r="G25" s="3">
        <f t="shared" si="2"/>
        <v>1.6875</v>
      </c>
      <c r="H25" s="2">
        <f t="shared" si="0"/>
        <v>0.11527777777777781</v>
      </c>
    </row>
    <row r="26" spans="1:8" x14ac:dyDescent="0.3">
      <c r="A26" s="35" t="s">
        <v>5</v>
      </c>
      <c r="B26" s="25">
        <v>2005</v>
      </c>
      <c r="D26" s="2">
        <v>0.82708333333333339</v>
      </c>
      <c r="E26" s="2">
        <v>0.86319444444444438</v>
      </c>
      <c r="F26" s="2"/>
      <c r="G26" s="3">
        <f t="shared" si="2"/>
        <v>1.6902777777777778</v>
      </c>
      <c r="H26" s="2">
        <f t="shared" si="0"/>
        <v>0.11805555555555558</v>
      </c>
    </row>
    <row r="27" spans="1:8" x14ac:dyDescent="0.3">
      <c r="A27" s="34" t="s">
        <v>54</v>
      </c>
      <c r="B27" s="25">
        <v>2001</v>
      </c>
      <c r="D27" s="2">
        <v>0.8534722222222223</v>
      </c>
      <c r="E27" s="2">
        <v>0.84027777777777779</v>
      </c>
      <c r="F27" s="2"/>
      <c r="G27" s="3">
        <f t="shared" si="2"/>
        <v>1.6937500000000001</v>
      </c>
      <c r="H27" s="2">
        <f t="shared" si="0"/>
        <v>0.1215277777777779</v>
      </c>
    </row>
    <row r="28" spans="1:8" x14ac:dyDescent="0.3">
      <c r="A28" s="35" t="s">
        <v>48</v>
      </c>
      <c r="B28" s="25">
        <v>2001</v>
      </c>
      <c r="D28" s="2">
        <v>0.87291666666666667</v>
      </c>
      <c r="E28" s="2">
        <v>0.84097222222222223</v>
      </c>
      <c r="F28" s="2"/>
      <c r="G28" s="3">
        <f t="shared" si="2"/>
        <v>1.713888888888889</v>
      </c>
      <c r="H28" s="2">
        <f t="shared" si="0"/>
        <v>0.14166666666666683</v>
      </c>
    </row>
    <row r="29" spans="1:8" x14ac:dyDescent="0.3">
      <c r="A29" s="35" t="s">
        <v>5</v>
      </c>
      <c r="B29" s="25">
        <v>2007</v>
      </c>
      <c r="D29" s="2">
        <v>0.83819444444444446</v>
      </c>
      <c r="E29" s="2">
        <v>0.87569444444444444</v>
      </c>
      <c r="F29" s="2"/>
      <c r="G29" s="3">
        <f t="shared" si="2"/>
        <v>1.713888888888889</v>
      </c>
      <c r="H29" s="2">
        <f t="shared" si="0"/>
        <v>0.14166666666666683</v>
      </c>
    </row>
    <row r="30" spans="1:8" x14ac:dyDescent="0.3">
      <c r="A30" s="34" t="s">
        <v>10</v>
      </c>
      <c r="B30" s="25">
        <v>2006</v>
      </c>
      <c r="D30" s="2">
        <v>0.8222222222222223</v>
      </c>
      <c r="E30" s="2">
        <v>0.9</v>
      </c>
      <c r="F30" s="2"/>
      <c r="G30" s="3">
        <f t="shared" si="2"/>
        <v>1.7222222222222223</v>
      </c>
      <c r="H30" s="2">
        <f t="shared" si="0"/>
        <v>0.15000000000000013</v>
      </c>
    </row>
    <row r="31" spans="1:8" x14ac:dyDescent="0.3">
      <c r="A31" s="35" t="s">
        <v>1</v>
      </c>
      <c r="B31" s="25">
        <v>2015</v>
      </c>
      <c r="D31" s="2">
        <v>0.84513888888888899</v>
      </c>
      <c r="E31" s="2">
        <v>0.88124999999999998</v>
      </c>
      <c r="F31" s="2"/>
      <c r="G31" s="3">
        <f t="shared" si="2"/>
        <v>1.726388888888889</v>
      </c>
      <c r="H31" s="2">
        <f t="shared" si="0"/>
        <v>0.15416666666666679</v>
      </c>
    </row>
    <row r="32" spans="1:8" x14ac:dyDescent="0.3">
      <c r="A32" s="34" t="s">
        <v>34</v>
      </c>
      <c r="B32" s="25">
        <v>2017</v>
      </c>
      <c r="D32" s="2">
        <v>0.85416666666666663</v>
      </c>
      <c r="E32" s="2">
        <v>0.87847222222222221</v>
      </c>
      <c r="F32" s="2"/>
      <c r="G32" s="3">
        <f t="shared" si="2"/>
        <v>1.7326388888888888</v>
      </c>
      <c r="H32" s="2">
        <f t="shared" si="0"/>
        <v>0.16041666666666665</v>
      </c>
    </row>
    <row r="33" spans="1:9" x14ac:dyDescent="0.3">
      <c r="A33" s="34" t="s">
        <v>0</v>
      </c>
      <c r="B33" s="25">
        <v>2017</v>
      </c>
      <c r="D33" s="2">
        <v>0.8652777777777777</v>
      </c>
      <c r="E33" s="2">
        <v>0.87083333333333324</v>
      </c>
      <c r="F33" s="2"/>
      <c r="G33" s="3">
        <f t="shared" si="2"/>
        <v>1.7361111111111109</v>
      </c>
      <c r="H33" s="2">
        <f t="shared" ref="H33:H63" si="3">G33-$G$1</f>
        <v>0.16388888888888875</v>
      </c>
    </row>
    <row r="34" spans="1:9" x14ac:dyDescent="0.3">
      <c r="A34" s="35" t="s">
        <v>1</v>
      </c>
      <c r="B34" s="25">
        <v>2016</v>
      </c>
      <c r="D34" s="2">
        <v>0.8652777777777777</v>
      </c>
      <c r="E34" s="2">
        <v>0.87152777777777779</v>
      </c>
      <c r="F34" s="2"/>
      <c r="G34" s="3">
        <f t="shared" si="2"/>
        <v>1.7368055555555555</v>
      </c>
      <c r="H34" s="2">
        <f t="shared" si="3"/>
        <v>0.1645833333333333</v>
      </c>
    </row>
    <row r="35" spans="1:9" x14ac:dyDescent="0.3">
      <c r="A35" s="34" t="s">
        <v>3</v>
      </c>
      <c r="B35" s="25">
        <v>2008</v>
      </c>
      <c r="D35" s="2">
        <v>0.85902777777777783</v>
      </c>
      <c r="E35" s="2">
        <v>0.8833333333333333</v>
      </c>
      <c r="F35" s="2"/>
      <c r="G35" s="3">
        <f t="shared" si="2"/>
        <v>1.7423611111111112</v>
      </c>
      <c r="H35" s="2">
        <f t="shared" si="3"/>
        <v>0.17013888888888906</v>
      </c>
    </row>
    <row r="36" spans="1:9" x14ac:dyDescent="0.3">
      <c r="A36" s="35" t="s">
        <v>48</v>
      </c>
      <c r="B36" s="25">
        <v>2002</v>
      </c>
      <c r="D36" s="2">
        <v>0.86805555555555547</v>
      </c>
      <c r="E36" s="2">
        <v>0.88194444444444453</v>
      </c>
      <c r="F36" s="2"/>
      <c r="G36" s="3">
        <f t="shared" si="2"/>
        <v>1.75</v>
      </c>
      <c r="H36" s="2">
        <f t="shared" si="3"/>
        <v>0.17777777777777781</v>
      </c>
    </row>
    <row r="37" spans="1:9" x14ac:dyDescent="0.3">
      <c r="A37" s="35" t="s">
        <v>0</v>
      </c>
      <c r="B37" s="25">
        <v>2015</v>
      </c>
      <c r="D37" s="2">
        <v>0.86597222222222225</v>
      </c>
      <c r="E37" s="2">
        <v>0.89097222222222217</v>
      </c>
      <c r="F37" s="2"/>
      <c r="G37" s="3">
        <f t="shared" si="2"/>
        <v>1.7569444444444444</v>
      </c>
      <c r="H37" s="2">
        <f t="shared" si="3"/>
        <v>0.18472222222222223</v>
      </c>
    </row>
    <row r="38" spans="1:9" x14ac:dyDescent="0.3">
      <c r="A38" s="34" t="s">
        <v>2</v>
      </c>
      <c r="B38" s="25">
        <v>2016</v>
      </c>
      <c r="D38" s="2">
        <v>0.87986111111111109</v>
      </c>
      <c r="E38" s="2">
        <v>0.88888888888888884</v>
      </c>
      <c r="F38" s="2"/>
      <c r="G38" s="3">
        <f t="shared" si="2"/>
        <v>1.7687499999999998</v>
      </c>
      <c r="H38" s="2">
        <f t="shared" si="3"/>
        <v>0.19652777777777763</v>
      </c>
    </row>
    <row r="39" spans="1:9" x14ac:dyDescent="0.3">
      <c r="A39" s="35" t="s">
        <v>2</v>
      </c>
      <c r="B39" s="25">
        <v>2017</v>
      </c>
      <c r="D39" s="2">
        <v>0.875</v>
      </c>
      <c r="E39" s="2">
        <v>0.89930555555555547</v>
      </c>
      <c r="F39" s="2"/>
      <c r="G39" s="3">
        <f t="shared" si="2"/>
        <v>1.7743055555555554</v>
      </c>
      <c r="H39" s="2">
        <f t="shared" si="3"/>
        <v>0.20208333333333317</v>
      </c>
      <c r="I39" s="1" t="s">
        <v>36</v>
      </c>
    </row>
    <row r="40" spans="1:9" x14ac:dyDescent="0.3">
      <c r="A40" s="35" t="s">
        <v>3</v>
      </c>
      <c r="B40" s="25">
        <v>2007</v>
      </c>
      <c r="D40" s="2">
        <v>0.86319444444444438</v>
      </c>
      <c r="E40" s="2">
        <v>0.91319444444444453</v>
      </c>
      <c r="F40" s="2"/>
      <c r="G40" s="3">
        <f t="shared" si="2"/>
        <v>1.776388888888889</v>
      </c>
      <c r="H40" s="2">
        <f t="shared" si="3"/>
        <v>0.20416666666666683</v>
      </c>
    </row>
    <row r="41" spans="1:9" x14ac:dyDescent="0.3">
      <c r="A41" s="34" t="s">
        <v>38</v>
      </c>
      <c r="B41" s="25">
        <v>2019</v>
      </c>
      <c r="D41" s="2">
        <v>0.86875000000000002</v>
      </c>
      <c r="E41" s="2">
        <v>0.90763888888888899</v>
      </c>
      <c r="F41" s="2"/>
      <c r="G41" s="3">
        <f t="shared" si="2"/>
        <v>1.776388888888889</v>
      </c>
      <c r="H41" s="2">
        <f t="shared" si="3"/>
        <v>0.20416666666666683</v>
      </c>
    </row>
    <row r="42" spans="1:9" x14ac:dyDescent="0.3">
      <c r="A42" s="35" t="s">
        <v>34</v>
      </c>
      <c r="B42" s="25">
        <v>2019</v>
      </c>
      <c r="D42" s="2">
        <v>0.87013888888888891</v>
      </c>
      <c r="E42" s="2">
        <v>0.9194444444444444</v>
      </c>
      <c r="F42" s="2"/>
      <c r="G42" s="3">
        <f t="shared" si="2"/>
        <v>1.7895833333333333</v>
      </c>
      <c r="H42" s="2">
        <f t="shared" si="3"/>
        <v>0.21736111111111112</v>
      </c>
      <c r="I42" s="1" t="s">
        <v>41</v>
      </c>
    </row>
    <row r="43" spans="1:9" x14ac:dyDescent="0.3">
      <c r="A43" s="35" t="s">
        <v>2</v>
      </c>
      <c r="B43" s="25">
        <v>2011</v>
      </c>
      <c r="D43" s="2">
        <v>0.89583333333333337</v>
      </c>
      <c r="E43" s="2">
        <v>0.91249999999999998</v>
      </c>
      <c r="F43" s="2"/>
      <c r="G43" s="3">
        <f t="shared" si="2"/>
        <v>1.8083333333333333</v>
      </c>
      <c r="H43" s="2">
        <f t="shared" si="3"/>
        <v>0.23611111111111116</v>
      </c>
      <c r="I43" s="1" t="s">
        <v>12</v>
      </c>
    </row>
    <row r="44" spans="1:9" x14ac:dyDescent="0.3">
      <c r="A44" s="35" t="s">
        <v>2</v>
      </c>
      <c r="B44" s="25">
        <v>2019</v>
      </c>
      <c r="D44" s="2">
        <v>0.89583333333333337</v>
      </c>
      <c r="E44" s="2">
        <v>0.91805555555555562</v>
      </c>
      <c r="F44" s="2"/>
      <c r="G44" s="3">
        <f t="shared" si="2"/>
        <v>1.8138888888888891</v>
      </c>
      <c r="H44" s="2">
        <f t="shared" si="3"/>
        <v>0.24166666666666692</v>
      </c>
    </row>
    <row r="45" spans="1:9" x14ac:dyDescent="0.3">
      <c r="A45" s="34" t="s">
        <v>11</v>
      </c>
      <c r="B45" s="25">
        <v>2005</v>
      </c>
      <c r="D45" s="2">
        <v>0.90069444444444446</v>
      </c>
      <c r="E45" s="2">
        <v>0.91736111111111107</v>
      </c>
      <c r="F45" s="2"/>
      <c r="G45" s="3">
        <f t="shared" si="2"/>
        <v>1.8180555555555555</v>
      </c>
      <c r="H45" s="2">
        <f t="shared" si="3"/>
        <v>0.24583333333333335</v>
      </c>
    </row>
    <row r="46" spans="1:9" x14ac:dyDescent="0.3">
      <c r="A46" s="34" t="s">
        <v>4</v>
      </c>
      <c r="B46" s="25">
        <v>2015</v>
      </c>
      <c r="D46" s="2">
        <v>0.91111111111111109</v>
      </c>
      <c r="E46" s="2">
        <v>0.91666666666666663</v>
      </c>
      <c r="F46" s="2"/>
      <c r="G46" s="3">
        <f t="shared" si="2"/>
        <v>1.8277777777777777</v>
      </c>
      <c r="H46" s="2">
        <f t="shared" si="3"/>
        <v>0.25555555555555554</v>
      </c>
    </row>
    <row r="47" spans="1:9" x14ac:dyDescent="0.3">
      <c r="A47" s="35" t="s">
        <v>2</v>
      </c>
      <c r="B47" s="25">
        <v>2015</v>
      </c>
      <c r="D47" s="2">
        <v>0.92013888888888884</v>
      </c>
      <c r="E47" s="2">
        <v>0.91875000000000007</v>
      </c>
      <c r="F47" s="2"/>
      <c r="G47" s="3">
        <f t="shared" si="2"/>
        <v>1.838888888888889</v>
      </c>
      <c r="H47" s="2">
        <f t="shared" si="3"/>
        <v>0.26666666666666683</v>
      </c>
    </row>
    <row r="48" spans="1:9" x14ac:dyDescent="0.3">
      <c r="A48" s="35" t="s">
        <v>2</v>
      </c>
      <c r="B48" s="25">
        <v>2010</v>
      </c>
      <c r="D48" s="2">
        <v>0.91875000000000007</v>
      </c>
      <c r="E48" s="2">
        <v>0.93055555555555547</v>
      </c>
      <c r="F48" s="2"/>
      <c r="G48" s="3">
        <f t="shared" si="2"/>
        <v>1.8493055555555555</v>
      </c>
      <c r="H48" s="2">
        <f t="shared" si="3"/>
        <v>0.27708333333333335</v>
      </c>
    </row>
    <row r="49" spans="1:8" x14ac:dyDescent="0.3">
      <c r="A49" s="35" t="s">
        <v>2</v>
      </c>
      <c r="B49" s="25">
        <v>2013</v>
      </c>
      <c r="D49" s="2">
        <v>0.90625</v>
      </c>
      <c r="E49" s="2">
        <v>0.9458333333333333</v>
      </c>
      <c r="F49" s="2"/>
      <c r="G49" s="3">
        <f t="shared" si="2"/>
        <v>1.8520833333333333</v>
      </c>
      <c r="H49" s="2">
        <f t="shared" si="3"/>
        <v>0.27986111111111112</v>
      </c>
    </row>
    <row r="50" spans="1:8" x14ac:dyDescent="0.3">
      <c r="A50" s="34" t="s">
        <v>9</v>
      </c>
      <c r="B50" s="25">
        <v>2007</v>
      </c>
      <c r="D50" s="2">
        <v>0.90694444444444444</v>
      </c>
      <c r="E50" s="2">
        <v>0.9506944444444444</v>
      </c>
      <c r="F50" s="2"/>
      <c r="G50" s="3">
        <f t="shared" si="2"/>
        <v>1.8576388888888888</v>
      </c>
      <c r="H50" s="2">
        <f t="shared" si="3"/>
        <v>0.28541666666666665</v>
      </c>
    </row>
    <row r="51" spans="1:8" x14ac:dyDescent="0.3">
      <c r="A51" s="35" t="s">
        <v>4</v>
      </c>
      <c r="B51" s="25">
        <v>2006</v>
      </c>
      <c r="D51" s="2">
        <v>0.90972222222222221</v>
      </c>
      <c r="E51" s="2">
        <v>0.95833333333333337</v>
      </c>
      <c r="F51" s="2"/>
      <c r="G51" s="3">
        <f t="shared" si="2"/>
        <v>1.8680555555555556</v>
      </c>
      <c r="H51" s="2">
        <f t="shared" si="3"/>
        <v>0.29583333333333339</v>
      </c>
    </row>
    <row r="52" spans="1:8" x14ac:dyDescent="0.3">
      <c r="A52" s="35" t="s">
        <v>4</v>
      </c>
      <c r="B52" s="25">
        <v>2007</v>
      </c>
      <c r="D52" s="2">
        <v>0.92638888888888893</v>
      </c>
      <c r="E52" s="2">
        <v>0.95138888888888884</v>
      </c>
      <c r="F52" s="2"/>
      <c r="G52" s="3">
        <f t="shared" si="2"/>
        <v>1.8777777777777778</v>
      </c>
      <c r="H52" s="2">
        <f t="shared" si="3"/>
        <v>0.30555555555555558</v>
      </c>
    </row>
    <row r="53" spans="1:8" x14ac:dyDescent="0.3">
      <c r="A53" s="35" t="s">
        <v>3</v>
      </c>
      <c r="B53" s="25">
        <v>2015</v>
      </c>
      <c r="D53" s="2">
        <v>0.9291666666666667</v>
      </c>
      <c r="E53" s="2">
        <v>0.95486111111111116</v>
      </c>
      <c r="F53" s="2"/>
      <c r="G53" s="3">
        <f t="shared" si="2"/>
        <v>1.8840277777777779</v>
      </c>
      <c r="H53" s="2">
        <f t="shared" si="3"/>
        <v>0.31180555555555567</v>
      </c>
    </row>
    <row r="54" spans="1:8" x14ac:dyDescent="0.3">
      <c r="A54" s="35" t="s">
        <v>2</v>
      </c>
      <c r="B54" s="25">
        <v>2008</v>
      </c>
      <c r="D54" s="2">
        <v>0.92638888888888893</v>
      </c>
      <c r="E54" s="2">
        <v>0.9590277777777777</v>
      </c>
      <c r="F54" s="2"/>
      <c r="G54" s="3">
        <f t="shared" si="2"/>
        <v>1.8854166666666665</v>
      </c>
      <c r="H54" s="2">
        <f t="shared" si="3"/>
        <v>0.31319444444444433</v>
      </c>
    </row>
    <row r="55" spans="1:8" x14ac:dyDescent="0.3">
      <c r="A55" s="35" t="s">
        <v>4</v>
      </c>
      <c r="B55" s="25">
        <v>2016</v>
      </c>
      <c r="D55" s="2">
        <v>0.95486111111111116</v>
      </c>
      <c r="E55" s="2">
        <v>0.93888888888888899</v>
      </c>
      <c r="F55" s="2"/>
      <c r="G55" s="3">
        <f t="shared" si="2"/>
        <v>1.8937500000000003</v>
      </c>
      <c r="H55" s="2">
        <f t="shared" si="3"/>
        <v>0.32152777777777808</v>
      </c>
    </row>
    <row r="56" spans="1:8" x14ac:dyDescent="0.3">
      <c r="A56" s="35" t="s">
        <v>4</v>
      </c>
      <c r="B56" s="25">
        <v>2010</v>
      </c>
      <c r="D56" s="2">
        <v>0.94513888888888886</v>
      </c>
      <c r="E56" s="2">
        <v>0.97222222222222221</v>
      </c>
      <c r="F56" s="2"/>
      <c r="G56" s="3">
        <f t="shared" si="2"/>
        <v>1.9173611111111111</v>
      </c>
      <c r="H56" s="2">
        <f t="shared" si="3"/>
        <v>0.34513888888888888</v>
      </c>
    </row>
    <row r="57" spans="1:8" x14ac:dyDescent="0.3">
      <c r="A57" s="35" t="s">
        <v>9</v>
      </c>
      <c r="B57" s="25">
        <v>2006</v>
      </c>
      <c r="D57" s="2">
        <v>0.9243055555555556</v>
      </c>
      <c r="E57" s="2">
        <v>1.0173611111111112</v>
      </c>
      <c r="F57" s="2"/>
      <c r="G57" s="3">
        <f t="shared" si="2"/>
        <v>1.9416666666666669</v>
      </c>
      <c r="H57" s="2">
        <f t="shared" si="3"/>
        <v>0.36944444444444469</v>
      </c>
    </row>
    <row r="58" spans="1:8" x14ac:dyDescent="0.3">
      <c r="A58" s="35" t="s">
        <v>4</v>
      </c>
      <c r="B58" s="25">
        <v>2013</v>
      </c>
      <c r="D58" s="2">
        <v>0.9555555555555556</v>
      </c>
      <c r="E58" s="2">
        <v>0.99305555555555547</v>
      </c>
      <c r="F58" s="2"/>
      <c r="G58" s="3">
        <f t="shared" si="2"/>
        <v>1.9486111111111111</v>
      </c>
      <c r="H58" s="2">
        <f t="shared" si="3"/>
        <v>0.37638888888888888</v>
      </c>
    </row>
    <row r="59" spans="1:8" x14ac:dyDescent="0.3">
      <c r="A59" s="35" t="s">
        <v>3</v>
      </c>
      <c r="B59" s="25">
        <v>2013</v>
      </c>
      <c r="D59" s="2">
        <v>0.94027777777777777</v>
      </c>
      <c r="E59" s="2">
        <v>1.01875</v>
      </c>
      <c r="F59" s="2"/>
      <c r="G59" s="3">
        <f t="shared" si="2"/>
        <v>1.9590277777777778</v>
      </c>
      <c r="H59" s="2">
        <f t="shared" si="3"/>
        <v>0.38680555555555562</v>
      </c>
    </row>
    <row r="60" spans="1:8" x14ac:dyDescent="0.3">
      <c r="A60" s="35" t="s">
        <v>4</v>
      </c>
      <c r="B60" s="25">
        <v>2017</v>
      </c>
      <c r="D60" s="2">
        <v>0.95277777777777783</v>
      </c>
      <c r="E60" s="2">
        <v>1.0229166666666667</v>
      </c>
      <c r="F60" s="2"/>
      <c r="G60" s="3">
        <f t="shared" si="2"/>
        <v>1.9756944444444446</v>
      </c>
      <c r="H60" s="2">
        <f t="shared" si="3"/>
        <v>0.40347222222222245</v>
      </c>
    </row>
    <row r="61" spans="1:8" x14ac:dyDescent="0.3">
      <c r="A61" s="35" t="s">
        <v>3</v>
      </c>
      <c r="B61" s="25">
        <v>2017</v>
      </c>
      <c r="D61" s="2">
        <v>0.9819444444444444</v>
      </c>
      <c r="E61" s="2">
        <v>1.0347222222222221</v>
      </c>
      <c r="F61" s="2"/>
      <c r="G61" s="3">
        <f t="shared" si="2"/>
        <v>2.0166666666666666</v>
      </c>
      <c r="H61" s="2">
        <f t="shared" si="3"/>
        <v>0.44444444444444442</v>
      </c>
    </row>
    <row r="62" spans="1:8" x14ac:dyDescent="0.3">
      <c r="A62" s="34" t="s">
        <v>7</v>
      </c>
      <c r="B62" s="25">
        <v>2010</v>
      </c>
      <c r="D62" s="2">
        <v>0.98611111111111116</v>
      </c>
      <c r="E62" s="2">
        <v>1.0631944444444443</v>
      </c>
      <c r="F62" s="2"/>
      <c r="G62" s="3">
        <f t="shared" si="2"/>
        <v>2.0493055555555557</v>
      </c>
      <c r="H62" s="2">
        <f t="shared" si="3"/>
        <v>0.47708333333333353</v>
      </c>
    </row>
    <row r="63" spans="1:8" x14ac:dyDescent="0.3">
      <c r="A63" s="35" t="s">
        <v>4</v>
      </c>
      <c r="B63" s="25">
        <v>2008</v>
      </c>
      <c r="D63" s="2">
        <v>0.96875</v>
      </c>
      <c r="E63" s="2">
        <v>1.2090277777777778</v>
      </c>
      <c r="F63" s="2"/>
      <c r="G63" s="3">
        <f t="shared" si="2"/>
        <v>2.177777777777778</v>
      </c>
      <c r="H63" s="2">
        <f t="shared" si="3"/>
        <v>0.60555555555555585</v>
      </c>
    </row>
    <row r="64" spans="1:8" x14ac:dyDescent="0.3">
      <c r="A64" s="35"/>
      <c r="D64" s="2"/>
      <c r="E64" s="2"/>
      <c r="F64" s="2"/>
      <c r="G64" s="2"/>
    </row>
    <row r="65" spans="4:7" x14ac:dyDescent="0.3">
      <c r="D65" s="2"/>
      <c r="E65" s="2"/>
      <c r="F65" s="2"/>
      <c r="G65" s="2"/>
    </row>
    <row r="66" spans="4:7" x14ac:dyDescent="0.3">
      <c r="D66" s="2"/>
      <c r="E66" s="2"/>
      <c r="F66" s="2"/>
      <c r="G66" s="2"/>
    </row>
    <row r="67" spans="4:7" x14ac:dyDescent="0.3">
      <c r="D67" s="2"/>
      <c r="E67" s="2"/>
      <c r="F67" s="2"/>
      <c r="G67" s="2"/>
    </row>
    <row r="68" spans="4:7" x14ac:dyDescent="0.3">
      <c r="D68" s="2"/>
      <c r="E68" s="2"/>
      <c r="F68" s="2"/>
      <c r="G68" s="2"/>
    </row>
    <row r="69" spans="4:7" x14ac:dyDescent="0.3">
      <c r="D69" s="2"/>
      <c r="E69" s="2"/>
      <c r="F69" s="2"/>
      <c r="G69" s="2"/>
    </row>
    <row r="70" spans="4:7" x14ac:dyDescent="0.3">
      <c r="D70" s="2"/>
      <c r="E70" s="2"/>
      <c r="F70" s="2"/>
      <c r="G70" s="2"/>
    </row>
    <row r="71" spans="4:7" x14ac:dyDescent="0.3">
      <c r="D71" s="2"/>
      <c r="E71" s="2"/>
      <c r="F71" s="2"/>
      <c r="G71" s="2"/>
    </row>
    <row r="72" spans="4:7" x14ac:dyDescent="0.3">
      <c r="D72" s="2"/>
      <c r="E72" s="2"/>
      <c r="F72" s="2"/>
      <c r="G72" s="2"/>
    </row>
  </sheetData>
  <sortState xmlns:xlrd2="http://schemas.microsoft.com/office/spreadsheetml/2017/richdata2" ref="A1:I63">
    <sortCondition ref="G1:G63"/>
  </sortState>
  <conditionalFormatting sqref="D1:F6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1:G63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C6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6"/>
  <sheetViews>
    <sheetView workbookViewId="0"/>
  </sheetViews>
  <sheetFormatPr defaultRowHeight="14.4" x14ac:dyDescent="0.3"/>
  <cols>
    <col min="1" max="1" width="12.44140625" style="35" bestFit="1" customWidth="1"/>
    <col min="2" max="2" width="5" style="25" bestFit="1" customWidth="1"/>
    <col min="3" max="3" width="0.6640625" style="1" customWidth="1"/>
    <col min="4" max="4" width="5.5546875" style="1" bestFit="1" customWidth="1"/>
    <col min="5" max="5" width="4.5546875" style="1" bestFit="1" customWidth="1"/>
    <col min="6" max="6" width="10.6640625" style="1" bestFit="1" customWidth="1"/>
    <col min="7" max="16384" width="8.88671875" style="1"/>
  </cols>
  <sheetData>
    <row r="1" spans="1:5" x14ac:dyDescent="0.3">
      <c r="A1" s="34" t="s">
        <v>18</v>
      </c>
      <c r="B1" s="25">
        <v>2008</v>
      </c>
      <c r="D1" s="3">
        <v>0.90347222222222223</v>
      </c>
      <c r="E1" s="2"/>
    </row>
    <row r="2" spans="1:5" x14ac:dyDescent="0.3">
      <c r="A2" s="35" t="s">
        <v>18</v>
      </c>
      <c r="B2" s="25">
        <v>2010</v>
      </c>
      <c r="D2" s="3">
        <v>0.90763888888888899</v>
      </c>
      <c r="E2" s="2">
        <f t="shared" ref="E2:E38" si="0">D2-$D$1</f>
        <v>4.1666666666667629E-3</v>
      </c>
    </row>
    <row r="3" spans="1:5" x14ac:dyDescent="0.3">
      <c r="A3" s="34" t="s">
        <v>39</v>
      </c>
      <c r="B3" s="25">
        <v>2019</v>
      </c>
      <c r="D3" s="3">
        <v>0.92499999999999993</v>
      </c>
      <c r="E3" s="2">
        <f t="shared" si="0"/>
        <v>2.1527777777777701E-2</v>
      </c>
    </row>
    <row r="4" spans="1:5" x14ac:dyDescent="0.3">
      <c r="A4" s="35" t="s">
        <v>18</v>
      </c>
      <c r="B4" s="25">
        <v>2007</v>
      </c>
      <c r="D4" s="3">
        <v>0.9291666666666667</v>
      </c>
      <c r="E4" s="2">
        <f t="shared" si="0"/>
        <v>2.5694444444444464E-2</v>
      </c>
    </row>
    <row r="5" spans="1:5" x14ac:dyDescent="0.3">
      <c r="A5" s="35" t="s">
        <v>18</v>
      </c>
      <c r="B5" s="25">
        <v>2011</v>
      </c>
      <c r="D5" s="3">
        <v>0.93888888888888899</v>
      </c>
      <c r="E5" s="2">
        <f t="shared" si="0"/>
        <v>3.5416666666666763E-2</v>
      </c>
    </row>
    <row r="6" spans="1:5" x14ac:dyDescent="0.3">
      <c r="A6" s="35" t="s">
        <v>18</v>
      </c>
      <c r="B6" s="25">
        <v>2001</v>
      </c>
      <c r="D6" s="3">
        <v>0.93958333333333333</v>
      </c>
      <c r="E6" s="2">
        <f t="shared" si="0"/>
        <v>3.6111111111111094E-2</v>
      </c>
    </row>
    <row r="7" spans="1:5" x14ac:dyDescent="0.3">
      <c r="A7" s="34" t="s">
        <v>21</v>
      </c>
      <c r="B7" s="25">
        <v>2010</v>
      </c>
      <c r="D7" s="3">
        <v>0.95138888888888884</v>
      </c>
      <c r="E7" s="2">
        <f t="shared" si="0"/>
        <v>4.7916666666666607E-2</v>
      </c>
    </row>
    <row r="8" spans="1:5" x14ac:dyDescent="0.3">
      <c r="A8" s="34" t="s">
        <v>31</v>
      </c>
      <c r="B8" s="25">
        <v>2016</v>
      </c>
      <c r="D8" s="3">
        <v>0.95624999999999993</v>
      </c>
      <c r="E8" s="2">
        <f t="shared" si="0"/>
        <v>5.2777777777777701E-2</v>
      </c>
    </row>
    <row r="9" spans="1:5" x14ac:dyDescent="0.3">
      <c r="A9" s="34" t="s">
        <v>13</v>
      </c>
      <c r="B9" s="25">
        <v>2016</v>
      </c>
      <c r="D9" s="3">
        <v>0.95694444444444438</v>
      </c>
      <c r="E9" s="2">
        <f t="shared" si="0"/>
        <v>5.3472222222222143E-2</v>
      </c>
    </row>
    <row r="10" spans="1:5" x14ac:dyDescent="0.3">
      <c r="A10" s="34" t="s">
        <v>16</v>
      </c>
      <c r="B10" s="25">
        <v>2008</v>
      </c>
      <c r="D10" s="3">
        <v>0.96527777777777779</v>
      </c>
      <c r="E10" s="2">
        <f t="shared" si="0"/>
        <v>6.1805555555555558E-2</v>
      </c>
    </row>
    <row r="11" spans="1:5" x14ac:dyDescent="0.3">
      <c r="A11" s="34" t="s">
        <v>22</v>
      </c>
      <c r="B11" s="25">
        <v>2000</v>
      </c>
      <c r="D11" s="3">
        <v>0.96805555555555556</v>
      </c>
      <c r="E11" s="2">
        <f t="shared" si="0"/>
        <v>6.4583333333333326E-2</v>
      </c>
    </row>
    <row r="12" spans="1:5" x14ac:dyDescent="0.3">
      <c r="A12" s="35" t="s">
        <v>13</v>
      </c>
      <c r="B12" s="25">
        <v>2013</v>
      </c>
      <c r="D12" s="3">
        <v>0.97083333333333333</v>
      </c>
      <c r="E12" s="2">
        <f t="shared" si="0"/>
        <v>6.7361111111111094E-2</v>
      </c>
    </row>
    <row r="13" spans="1:5" x14ac:dyDescent="0.3">
      <c r="A13" s="35" t="s">
        <v>31</v>
      </c>
      <c r="B13" s="25">
        <v>2019</v>
      </c>
      <c r="D13" s="3">
        <v>0.97638888888888886</v>
      </c>
      <c r="E13" s="2">
        <f t="shared" si="0"/>
        <v>7.291666666666663E-2</v>
      </c>
    </row>
    <row r="14" spans="1:5" x14ac:dyDescent="0.3">
      <c r="A14" s="35" t="s">
        <v>13</v>
      </c>
      <c r="B14" s="25">
        <v>2015</v>
      </c>
      <c r="D14" s="3">
        <v>0.98472222222222217</v>
      </c>
      <c r="E14" s="2">
        <f t="shared" si="0"/>
        <v>8.1249999999999933E-2</v>
      </c>
    </row>
    <row r="15" spans="1:5" x14ac:dyDescent="0.3">
      <c r="A15" s="35" t="s">
        <v>19</v>
      </c>
      <c r="B15" s="25">
        <v>2011</v>
      </c>
      <c r="D15" s="3">
        <v>0.99305555555555547</v>
      </c>
      <c r="E15" s="2">
        <f t="shared" si="0"/>
        <v>8.9583333333333237E-2</v>
      </c>
    </row>
    <row r="16" spans="1:5" x14ac:dyDescent="0.3">
      <c r="A16" s="35" t="s">
        <v>22</v>
      </c>
      <c r="B16" s="25">
        <v>2001</v>
      </c>
      <c r="D16" s="3">
        <v>0.99583333333333324</v>
      </c>
      <c r="E16" s="2">
        <f t="shared" si="0"/>
        <v>9.2361111111111005E-2</v>
      </c>
    </row>
    <row r="17" spans="1:6" x14ac:dyDescent="0.3">
      <c r="A17" s="35" t="s">
        <v>22</v>
      </c>
      <c r="B17" s="25">
        <v>2008</v>
      </c>
      <c r="D17" s="3">
        <v>1.0048611111111112</v>
      </c>
      <c r="E17" s="2">
        <f t="shared" si="0"/>
        <v>0.10138888888888897</v>
      </c>
    </row>
    <row r="18" spans="1:6" x14ac:dyDescent="0.3">
      <c r="A18" s="34" t="s">
        <v>14</v>
      </c>
      <c r="B18" s="25">
        <v>2013</v>
      </c>
      <c r="D18" s="3">
        <v>1.0069444444444444</v>
      </c>
      <c r="E18" s="2">
        <f t="shared" si="0"/>
        <v>0.10347222222222219</v>
      </c>
    </row>
    <row r="19" spans="1:6" x14ac:dyDescent="0.3">
      <c r="A19" s="35" t="s">
        <v>19</v>
      </c>
      <c r="B19" s="25">
        <v>2010</v>
      </c>
      <c r="D19" s="3">
        <v>1.0083333333333333</v>
      </c>
      <c r="E19" s="2">
        <f t="shared" si="0"/>
        <v>0.10486111111111107</v>
      </c>
    </row>
    <row r="20" spans="1:6" x14ac:dyDescent="0.3">
      <c r="A20" s="34" t="s">
        <v>23</v>
      </c>
      <c r="B20" s="25">
        <v>2005</v>
      </c>
      <c r="D20" s="3">
        <v>1.0125</v>
      </c>
      <c r="E20" s="2">
        <f t="shared" si="0"/>
        <v>0.10902777777777772</v>
      </c>
    </row>
    <row r="21" spans="1:6" x14ac:dyDescent="0.3">
      <c r="A21" s="35" t="s">
        <v>14</v>
      </c>
      <c r="B21" s="25">
        <v>2019</v>
      </c>
      <c r="D21" s="3">
        <v>1.0131944444444445</v>
      </c>
      <c r="E21" s="2">
        <f t="shared" si="0"/>
        <v>0.10972222222222228</v>
      </c>
    </row>
    <row r="22" spans="1:6" x14ac:dyDescent="0.3">
      <c r="A22" s="35" t="s">
        <v>22</v>
      </c>
      <c r="B22" s="25">
        <v>2005</v>
      </c>
      <c r="D22" s="3">
        <v>1.0138888888888888</v>
      </c>
      <c r="E22" s="2">
        <f t="shared" si="0"/>
        <v>0.11041666666666661</v>
      </c>
      <c r="F22" s="1" t="s">
        <v>24</v>
      </c>
    </row>
    <row r="23" spans="1:6" x14ac:dyDescent="0.3">
      <c r="A23" s="35" t="s">
        <v>16</v>
      </c>
      <c r="B23" s="25">
        <v>2013</v>
      </c>
      <c r="D23" s="3">
        <v>1.0243055555555556</v>
      </c>
      <c r="E23" s="2">
        <f t="shared" si="0"/>
        <v>0.12083333333333335</v>
      </c>
    </row>
    <row r="24" spans="1:6" x14ac:dyDescent="0.3">
      <c r="A24" s="34" t="s">
        <v>20</v>
      </c>
      <c r="B24" s="25">
        <v>2011</v>
      </c>
      <c r="D24" s="3">
        <v>1.0263888888888888</v>
      </c>
      <c r="E24" s="2">
        <f t="shared" si="0"/>
        <v>0.12291666666666656</v>
      </c>
    </row>
    <row r="25" spans="1:6" x14ac:dyDescent="0.3">
      <c r="A25" s="34" t="s">
        <v>17</v>
      </c>
      <c r="B25" s="25">
        <v>2007</v>
      </c>
      <c r="D25" s="3">
        <v>1.0263888888888888</v>
      </c>
      <c r="E25" s="2">
        <f t="shared" si="0"/>
        <v>0.12291666666666656</v>
      </c>
    </row>
    <row r="26" spans="1:6" x14ac:dyDescent="0.3">
      <c r="A26" s="35" t="s">
        <v>14</v>
      </c>
      <c r="B26" s="25">
        <v>2015</v>
      </c>
      <c r="D26" s="3">
        <v>1.0263888888888899</v>
      </c>
      <c r="E26" s="2">
        <f t="shared" si="0"/>
        <v>0.12291666666666767</v>
      </c>
      <c r="F26" s="1" t="s">
        <v>15</v>
      </c>
    </row>
    <row r="27" spans="1:6" x14ac:dyDescent="0.3">
      <c r="A27" s="35" t="s">
        <v>23</v>
      </c>
      <c r="B27" s="25">
        <v>2008</v>
      </c>
      <c r="D27" s="3">
        <v>1.0305555555555557</v>
      </c>
      <c r="E27" s="2">
        <f t="shared" si="0"/>
        <v>0.12708333333333344</v>
      </c>
    </row>
    <row r="28" spans="1:6" x14ac:dyDescent="0.3">
      <c r="A28" s="35" t="s">
        <v>17</v>
      </c>
      <c r="B28" s="25">
        <v>2010</v>
      </c>
      <c r="D28" s="3">
        <v>1.0368055555555555</v>
      </c>
      <c r="E28" s="2">
        <f t="shared" si="0"/>
        <v>0.1333333333333333</v>
      </c>
    </row>
    <row r="29" spans="1:6" x14ac:dyDescent="0.3">
      <c r="A29" s="35" t="s">
        <v>17</v>
      </c>
      <c r="B29" s="25">
        <v>2013</v>
      </c>
      <c r="D29" s="3">
        <v>1.04375</v>
      </c>
      <c r="E29" s="2">
        <f t="shared" si="0"/>
        <v>0.14027777777777772</v>
      </c>
    </row>
    <row r="30" spans="1:6" x14ac:dyDescent="0.3">
      <c r="A30" s="35" t="s">
        <v>16</v>
      </c>
      <c r="B30" s="25">
        <v>2010</v>
      </c>
      <c r="D30" s="3">
        <v>1.0444444444444445</v>
      </c>
      <c r="E30" s="2">
        <f t="shared" si="0"/>
        <v>0.14097222222222228</v>
      </c>
    </row>
    <row r="31" spans="1:6" x14ac:dyDescent="0.3">
      <c r="A31" s="35" t="s">
        <v>22</v>
      </c>
      <c r="B31" s="25">
        <v>2006</v>
      </c>
      <c r="D31" s="3">
        <v>1.0458333333333334</v>
      </c>
      <c r="E31" s="2">
        <f t="shared" si="0"/>
        <v>0.14236111111111116</v>
      </c>
    </row>
    <row r="32" spans="1:6" x14ac:dyDescent="0.3">
      <c r="A32" s="35" t="s">
        <v>23</v>
      </c>
      <c r="B32" s="25">
        <v>2007</v>
      </c>
      <c r="D32" s="3">
        <v>1.0520833333333333</v>
      </c>
      <c r="E32" s="2">
        <f t="shared" si="0"/>
        <v>0.14861111111111103</v>
      </c>
    </row>
    <row r="33" spans="1:5" x14ac:dyDescent="0.3">
      <c r="A33" s="34" t="s">
        <v>33</v>
      </c>
      <c r="B33" s="25">
        <v>2019</v>
      </c>
      <c r="D33" s="3">
        <v>1.0555555555555556</v>
      </c>
      <c r="E33" s="2">
        <f t="shared" si="0"/>
        <v>0.15208333333333335</v>
      </c>
    </row>
    <row r="34" spans="1:5" x14ac:dyDescent="0.3">
      <c r="A34" s="35" t="s">
        <v>33</v>
      </c>
      <c r="B34" s="25">
        <v>2017</v>
      </c>
      <c r="D34" s="3">
        <v>1.08125</v>
      </c>
      <c r="E34" s="2">
        <f t="shared" si="0"/>
        <v>0.17777777777777781</v>
      </c>
    </row>
    <row r="35" spans="1:5" x14ac:dyDescent="0.3">
      <c r="A35" s="35" t="s">
        <v>33</v>
      </c>
      <c r="B35" s="25">
        <v>2016</v>
      </c>
      <c r="D35" s="3">
        <v>1.0881944444444445</v>
      </c>
      <c r="E35" s="2">
        <f t="shared" si="0"/>
        <v>0.18472222222222223</v>
      </c>
    </row>
    <row r="36" spans="1:5" x14ac:dyDescent="0.3">
      <c r="A36" s="35" t="s">
        <v>31</v>
      </c>
      <c r="B36" s="25">
        <v>2017</v>
      </c>
      <c r="D36" s="3">
        <v>1.1006944444444444</v>
      </c>
      <c r="E36" s="2">
        <f t="shared" si="0"/>
        <v>0.19722222222222219</v>
      </c>
    </row>
    <row r="37" spans="1:5" x14ac:dyDescent="0.3">
      <c r="A37" s="34" t="s">
        <v>52</v>
      </c>
      <c r="B37" s="25">
        <v>2000</v>
      </c>
      <c r="D37" s="3">
        <v>1.1138888888888889</v>
      </c>
      <c r="E37" s="2">
        <f t="shared" si="0"/>
        <v>0.2104166666666667</v>
      </c>
    </row>
    <row r="38" spans="1:5" x14ac:dyDescent="0.3">
      <c r="A38" s="34" t="s">
        <v>53</v>
      </c>
      <c r="B38" s="25">
        <v>2000</v>
      </c>
      <c r="D38" s="3">
        <v>1.1180555555555556</v>
      </c>
      <c r="E38" s="2">
        <f t="shared" si="0"/>
        <v>0.21458333333333335</v>
      </c>
    </row>
    <row r="39" spans="1:5" x14ac:dyDescent="0.3">
      <c r="D39" s="2"/>
    </row>
    <row r="40" spans="1:5" x14ac:dyDescent="0.3">
      <c r="D40" s="2"/>
    </row>
    <row r="41" spans="1:5" x14ac:dyDescent="0.3">
      <c r="D41" s="2"/>
    </row>
    <row r="42" spans="1:5" x14ac:dyDescent="0.3">
      <c r="D42" s="2"/>
    </row>
    <row r="43" spans="1:5" x14ac:dyDescent="0.3">
      <c r="D43" s="2"/>
    </row>
    <row r="44" spans="1:5" x14ac:dyDescent="0.3">
      <c r="D44" s="2"/>
    </row>
    <row r="45" spans="1:5" x14ac:dyDescent="0.3">
      <c r="D45" s="2"/>
    </row>
    <row r="46" spans="1:5" x14ac:dyDescent="0.3">
      <c r="D46" s="2"/>
    </row>
    <row r="47" spans="1:5" x14ac:dyDescent="0.3">
      <c r="D47" s="2"/>
    </row>
    <row r="48" spans="1:5" x14ac:dyDescent="0.3">
      <c r="D48" s="2"/>
    </row>
    <row r="49" spans="4:4" x14ac:dyDescent="0.3">
      <c r="D49" s="2"/>
    </row>
    <row r="50" spans="4:4" x14ac:dyDescent="0.3">
      <c r="D50" s="2"/>
    </row>
    <row r="51" spans="4:4" x14ac:dyDescent="0.3">
      <c r="D51" s="2"/>
    </row>
    <row r="52" spans="4:4" x14ac:dyDescent="0.3">
      <c r="D52" s="2"/>
    </row>
    <row r="53" spans="4:4" x14ac:dyDescent="0.3">
      <c r="D53" s="2"/>
    </row>
    <row r="54" spans="4:4" x14ac:dyDescent="0.3">
      <c r="D54" s="2"/>
    </row>
    <row r="55" spans="4:4" x14ac:dyDescent="0.3">
      <c r="D55" s="2"/>
    </row>
    <row r="56" spans="4:4" x14ac:dyDescent="0.3">
      <c r="D56" s="2"/>
    </row>
    <row r="57" spans="4:4" x14ac:dyDescent="0.3">
      <c r="D57" s="2"/>
    </row>
    <row r="58" spans="4:4" x14ac:dyDescent="0.3">
      <c r="D58" s="2"/>
    </row>
    <row r="59" spans="4:4" x14ac:dyDescent="0.3">
      <c r="D59" s="2"/>
    </row>
    <row r="60" spans="4:4" x14ac:dyDescent="0.3">
      <c r="D60" s="2"/>
    </row>
    <row r="61" spans="4:4" x14ac:dyDescent="0.3">
      <c r="D61" s="2"/>
    </row>
    <row r="62" spans="4:4" x14ac:dyDescent="0.3">
      <c r="D62" s="2"/>
    </row>
    <row r="63" spans="4:4" x14ac:dyDescent="0.3">
      <c r="D63" s="2"/>
    </row>
    <row r="64" spans="4:4" x14ac:dyDescent="0.3">
      <c r="D64" s="2"/>
    </row>
    <row r="65" spans="4:4" x14ac:dyDescent="0.3">
      <c r="D65" s="2"/>
    </row>
    <row r="66" spans="4:4" x14ac:dyDescent="0.3">
      <c r="D66" s="2"/>
    </row>
    <row r="67" spans="4:4" x14ac:dyDescent="0.3">
      <c r="D67" s="2"/>
    </row>
    <row r="68" spans="4:4" x14ac:dyDescent="0.3">
      <c r="D68" s="2"/>
    </row>
    <row r="69" spans="4:4" x14ac:dyDescent="0.3">
      <c r="D69" s="2"/>
    </row>
    <row r="70" spans="4:4" x14ac:dyDescent="0.3">
      <c r="D70" s="2"/>
    </row>
    <row r="71" spans="4:4" x14ac:dyDescent="0.3">
      <c r="D71" s="2"/>
    </row>
    <row r="72" spans="4:4" x14ac:dyDescent="0.3">
      <c r="D72" s="2"/>
    </row>
    <row r="73" spans="4:4" x14ac:dyDescent="0.3">
      <c r="D73" s="2"/>
    </row>
    <row r="74" spans="4:4" x14ac:dyDescent="0.3">
      <c r="D74" s="2"/>
    </row>
    <row r="75" spans="4:4" x14ac:dyDescent="0.3">
      <c r="D75" s="2"/>
    </row>
    <row r="76" spans="4:4" x14ac:dyDescent="0.3">
      <c r="D76" s="2"/>
    </row>
    <row r="77" spans="4:4" x14ac:dyDescent="0.3">
      <c r="D77" s="2"/>
    </row>
    <row r="78" spans="4:4" x14ac:dyDescent="0.3">
      <c r="D78" s="2"/>
    </row>
    <row r="79" spans="4:4" x14ac:dyDescent="0.3">
      <c r="D79" s="2"/>
    </row>
    <row r="80" spans="4:4" x14ac:dyDescent="0.3">
      <c r="D80" s="2"/>
    </row>
    <row r="81" spans="4:4" x14ac:dyDescent="0.3">
      <c r="D81" s="2"/>
    </row>
    <row r="82" spans="4:4" x14ac:dyDescent="0.3">
      <c r="D82" s="2"/>
    </row>
    <row r="83" spans="4:4" x14ac:dyDescent="0.3">
      <c r="D83" s="2"/>
    </row>
    <row r="84" spans="4:4" x14ac:dyDescent="0.3">
      <c r="D84" s="2"/>
    </row>
    <row r="85" spans="4:4" x14ac:dyDescent="0.3">
      <c r="D85" s="2"/>
    </row>
    <row r="86" spans="4:4" x14ac:dyDescent="0.3">
      <c r="D86" s="2"/>
    </row>
    <row r="87" spans="4:4" x14ac:dyDescent="0.3">
      <c r="D87" s="2"/>
    </row>
    <row r="88" spans="4:4" x14ac:dyDescent="0.3">
      <c r="D88" s="2"/>
    </row>
    <row r="89" spans="4:4" x14ac:dyDescent="0.3">
      <c r="D89" s="2"/>
    </row>
    <row r="90" spans="4:4" x14ac:dyDescent="0.3">
      <c r="D90" s="2"/>
    </row>
    <row r="91" spans="4:4" x14ac:dyDescent="0.3">
      <c r="D91" s="2"/>
    </row>
    <row r="92" spans="4:4" x14ac:dyDescent="0.3">
      <c r="D92" s="2"/>
    </row>
    <row r="93" spans="4:4" x14ac:dyDescent="0.3">
      <c r="D93" s="2"/>
    </row>
    <row r="94" spans="4:4" x14ac:dyDescent="0.3">
      <c r="D94" s="2"/>
    </row>
    <row r="95" spans="4:4" x14ac:dyDescent="0.3">
      <c r="D95" s="2"/>
    </row>
    <row r="96" spans="4:4" x14ac:dyDescent="0.3">
      <c r="D96" s="2"/>
    </row>
    <row r="97" spans="4:4" x14ac:dyDescent="0.3">
      <c r="D97" s="2"/>
    </row>
    <row r="98" spans="4:4" x14ac:dyDescent="0.3">
      <c r="D98" s="2"/>
    </row>
    <row r="99" spans="4:4" x14ac:dyDescent="0.3">
      <c r="D99" s="2"/>
    </row>
    <row r="100" spans="4:4" x14ac:dyDescent="0.3">
      <c r="D100" s="2"/>
    </row>
    <row r="101" spans="4:4" x14ac:dyDescent="0.3">
      <c r="D101" s="2"/>
    </row>
    <row r="102" spans="4:4" x14ac:dyDescent="0.3">
      <c r="D102" s="2"/>
    </row>
    <row r="103" spans="4:4" x14ac:dyDescent="0.3">
      <c r="D103" s="2"/>
    </row>
    <row r="104" spans="4:4" x14ac:dyDescent="0.3">
      <c r="D104" s="2"/>
    </row>
    <row r="105" spans="4:4" x14ac:dyDescent="0.3">
      <c r="D105" s="2"/>
    </row>
    <row r="106" spans="4:4" x14ac:dyDescent="0.3">
      <c r="D106" s="2"/>
    </row>
    <row r="107" spans="4:4" x14ac:dyDescent="0.3">
      <c r="D107" s="2"/>
    </row>
    <row r="108" spans="4:4" x14ac:dyDescent="0.3">
      <c r="D108" s="2"/>
    </row>
    <row r="109" spans="4:4" x14ac:dyDescent="0.3">
      <c r="D109" s="2"/>
    </row>
    <row r="110" spans="4:4" x14ac:dyDescent="0.3">
      <c r="D110" s="2"/>
    </row>
    <row r="111" spans="4:4" x14ac:dyDescent="0.3">
      <c r="D111" s="2"/>
    </row>
    <row r="112" spans="4:4" x14ac:dyDescent="0.3">
      <c r="D112" s="2"/>
    </row>
    <row r="113" spans="4:4" x14ac:dyDescent="0.3">
      <c r="D113" s="2"/>
    </row>
    <row r="114" spans="4:4" x14ac:dyDescent="0.3">
      <c r="D114" s="2"/>
    </row>
    <row r="115" spans="4:4" x14ac:dyDescent="0.3">
      <c r="D115" s="2"/>
    </row>
    <row r="116" spans="4:4" x14ac:dyDescent="0.3">
      <c r="D116" s="2"/>
    </row>
    <row r="117" spans="4:4" x14ac:dyDescent="0.3">
      <c r="D117" s="2"/>
    </row>
    <row r="118" spans="4:4" x14ac:dyDescent="0.3">
      <c r="D118" s="2"/>
    </row>
    <row r="119" spans="4:4" x14ac:dyDescent="0.3">
      <c r="D119" s="2"/>
    </row>
    <row r="120" spans="4:4" x14ac:dyDescent="0.3">
      <c r="D120" s="2"/>
    </row>
    <row r="121" spans="4:4" x14ac:dyDescent="0.3">
      <c r="D121" s="2"/>
    </row>
    <row r="122" spans="4:4" x14ac:dyDescent="0.3">
      <c r="D122" s="2"/>
    </row>
    <row r="123" spans="4:4" x14ac:dyDescent="0.3">
      <c r="D123" s="2"/>
    </row>
    <row r="124" spans="4:4" x14ac:dyDescent="0.3">
      <c r="D124" s="2"/>
    </row>
    <row r="125" spans="4:4" x14ac:dyDescent="0.3">
      <c r="D125" s="2"/>
    </row>
    <row r="126" spans="4:4" x14ac:dyDescent="0.3">
      <c r="D126" s="2"/>
    </row>
    <row r="127" spans="4:4" x14ac:dyDescent="0.3">
      <c r="D127" s="2"/>
    </row>
    <row r="128" spans="4:4" x14ac:dyDescent="0.3">
      <c r="D128" s="2"/>
    </row>
    <row r="129" spans="4:4" x14ac:dyDescent="0.3">
      <c r="D129" s="2"/>
    </row>
    <row r="130" spans="4:4" x14ac:dyDescent="0.3">
      <c r="D130" s="2"/>
    </row>
    <row r="131" spans="4:4" x14ac:dyDescent="0.3">
      <c r="D131" s="2"/>
    </row>
    <row r="132" spans="4:4" x14ac:dyDescent="0.3">
      <c r="D132" s="2"/>
    </row>
    <row r="133" spans="4:4" x14ac:dyDescent="0.3">
      <c r="D133" s="2"/>
    </row>
    <row r="134" spans="4:4" x14ac:dyDescent="0.3">
      <c r="D134" s="2"/>
    </row>
    <row r="135" spans="4:4" x14ac:dyDescent="0.3">
      <c r="D135" s="2"/>
    </row>
    <row r="136" spans="4:4" x14ac:dyDescent="0.3">
      <c r="D136" s="2"/>
    </row>
    <row r="137" spans="4:4" x14ac:dyDescent="0.3">
      <c r="D137" s="2"/>
    </row>
    <row r="138" spans="4:4" x14ac:dyDescent="0.3">
      <c r="D138" s="2"/>
    </row>
    <row r="139" spans="4:4" x14ac:dyDescent="0.3">
      <c r="D139" s="2"/>
    </row>
    <row r="140" spans="4:4" x14ac:dyDescent="0.3">
      <c r="D140" s="2"/>
    </row>
    <row r="141" spans="4:4" x14ac:dyDescent="0.3">
      <c r="D141" s="2"/>
    </row>
    <row r="142" spans="4:4" x14ac:dyDescent="0.3">
      <c r="D142" s="2"/>
    </row>
    <row r="143" spans="4:4" x14ac:dyDescent="0.3">
      <c r="D143" s="2"/>
    </row>
    <row r="144" spans="4:4" x14ac:dyDescent="0.3">
      <c r="D144" s="2"/>
    </row>
    <row r="145" spans="4:4" x14ac:dyDescent="0.3">
      <c r="D145" s="2"/>
    </row>
    <row r="146" spans="4:4" x14ac:dyDescent="0.3">
      <c r="D146" s="2"/>
    </row>
  </sheetData>
  <sortState xmlns:xlrd2="http://schemas.microsoft.com/office/spreadsheetml/2017/richdata2" ref="A1:F38">
    <sortCondition ref="D1:D38"/>
  </sortState>
  <conditionalFormatting sqref="D1:D38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B3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1500</vt:lpstr>
      <vt:lpstr>Kopce muži</vt:lpstr>
      <vt:lpstr>Kopce ženy</vt:lpstr>
      <vt:lpstr>Kopce ženy nové</vt:lpstr>
      <vt:lpstr>Soupaže muži</vt:lpstr>
      <vt:lpstr>Soupaže ženy</vt:lpstr>
      <vt:lpstr>Kros muži</vt:lpstr>
      <vt:lpstr>Kros ženy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Horvát</dc:creator>
  <cp:lastModifiedBy>Petr Horvát</cp:lastModifiedBy>
  <dcterms:created xsi:type="dcterms:W3CDTF">2016-10-22T17:45:29Z</dcterms:created>
  <dcterms:modified xsi:type="dcterms:W3CDTF">2021-10-26T12:32:10Z</dcterms:modified>
</cp:coreProperties>
</file>